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hink\Desktop\"/>
    </mc:Choice>
  </mc:AlternateContent>
  <bookViews>
    <workbookView xWindow="0" yWindow="0" windowWidth="28800" windowHeight="12165" tabRatio="867" activeTab="6"/>
  </bookViews>
  <sheets>
    <sheet name="附表01-统计表" sheetId="11" r:id="rId1"/>
    <sheet name="附表02-内部审批表" sheetId="23" r:id="rId2"/>
    <sheet name="附表03-1-1处置申请表（设备＜20万）" sheetId="14" r:id="rId3"/>
    <sheet name="附表03-1-3处置表20万元≤单价＜50万元(0)" sheetId="30" r:id="rId4"/>
    <sheet name="附表03-4家具" sheetId="29" r:id="rId5"/>
    <sheet name="附表03-5附件-明细" sheetId="21" r:id="rId6"/>
    <sheet name="附表03-6附件-专家" sheetId="22" r:id="rId7"/>
    <sheet name="表1填写示例" sheetId="9" state="hidden" r:id="rId8"/>
  </sheets>
  <definedNames>
    <definedName name="_xlnm.Print_Titles" localSheetId="7">表1填写示例!$5:$5</definedName>
  </definedNames>
  <calcPr calcId="152511"/>
</workbook>
</file>

<file path=xl/calcChain.xml><?xml version="1.0" encoding="utf-8"?>
<calcChain xmlns="http://schemas.openxmlformats.org/spreadsheetml/2006/main">
  <c r="F165" i="21" l="1"/>
  <c r="E165" i="21"/>
  <c r="K14" i="11"/>
  <c r="F14" i="11"/>
  <c r="D6" i="23"/>
  <c r="D7" i="23"/>
  <c r="D8" i="23"/>
  <c r="D9" i="23"/>
  <c r="D10" i="23"/>
  <c r="C6" i="23"/>
  <c r="C7" i="23"/>
  <c r="C8" i="23"/>
  <c r="C9" i="23"/>
  <c r="C10" i="23"/>
  <c r="D5" i="23"/>
  <c r="C5" i="23"/>
  <c r="C14" i="11"/>
  <c r="D14" i="11"/>
  <c r="E14" i="11"/>
  <c r="I14" i="11"/>
  <c r="J14" i="11"/>
  <c r="L14" i="11"/>
  <c r="M14" i="11"/>
  <c r="B14" i="11"/>
  <c r="H9" i="11"/>
  <c r="H10" i="11"/>
  <c r="H11" i="11"/>
  <c r="H12" i="11"/>
  <c r="H13" i="11"/>
  <c r="G9" i="11"/>
  <c r="G10" i="11"/>
  <c r="G11" i="11"/>
  <c r="G12" i="11"/>
  <c r="G13" i="11"/>
  <c r="H8" i="11"/>
  <c r="G8" i="11"/>
  <c r="E18" i="9"/>
  <c r="E14" i="9"/>
  <c r="D11" i="23" l="1"/>
  <c r="C11" i="23"/>
  <c r="H14" i="11"/>
  <c r="G14" i="11"/>
</calcChain>
</file>

<file path=xl/sharedStrings.xml><?xml version="1.0" encoding="utf-8"?>
<sst xmlns="http://schemas.openxmlformats.org/spreadsheetml/2006/main" count="1428" uniqueCount="512">
  <si>
    <t>大类名称</t>
  </si>
  <si>
    <t>盘实</t>
  </si>
  <si>
    <t>在用</t>
  </si>
  <si>
    <t>资产数量（台、套）</t>
  </si>
  <si>
    <t>原值（元）</t>
  </si>
  <si>
    <t>房屋及构筑物</t>
  </si>
  <si>
    <t>通用设备</t>
  </si>
  <si>
    <t>专用设备</t>
  </si>
  <si>
    <t>文物、陈列品</t>
  </si>
  <si>
    <t>图书、档案</t>
  </si>
  <si>
    <t>家具、用具、装具</t>
  </si>
  <si>
    <t>合计</t>
  </si>
  <si>
    <t>江苏省行政事业单位</t>
  </si>
  <si>
    <t>国有资产处置内部审批表</t>
  </si>
  <si>
    <t>处置原因及处置方式</t>
  </si>
  <si>
    <t>申请情况</t>
  </si>
  <si>
    <t>1土地、房屋及构筑物</t>
  </si>
  <si>
    <t>2通用设备</t>
  </si>
  <si>
    <t>3专用设备</t>
  </si>
  <si>
    <t>4文物、陈列品</t>
  </si>
  <si>
    <t>5图书、档案</t>
  </si>
  <si>
    <t>6家具、用具、装具及动植物</t>
  </si>
  <si>
    <t>批准情况</t>
  </si>
  <si>
    <t>申请部门意见：</t>
  </si>
  <si>
    <t>资产部门意见：</t>
  </si>
  <si>
    <t>申请单位（盖章）：</t>
  </si>
  <si>
    <t>部门负责人：</t>
  </si>
  <si>
    <t>资产部门负责人：</t>
  </si>
  <si>
    <t>经办人：</t>
  </si>
  <si>
    <t xml:space="preserve">           年  月  日  </t>
  </si>
  <si>
    <t xml:space="preserve">                  年  月  日</t>
  </si>
  <si>
    <t>技术部门鉴定意见：见处置申请表</t>
  </si>
  <si>
    <t>单位领导意见：</t>
  </si>
  <si>
    <t>技术鉴定人员：</t>
  </si>
  <si>
    <r>
      <rPr>
        <sz val="14"/>
        <color indexed="8"/>
        <rFont val="宋体"/>
        <family val="3"/>
        <charset val="134"/>
      </rPr>
      <t>签名</t>
    </r>
    <r>
      <rPr>
        <sz val="14"/>
        <color indexed="8"/>
        <rFont val="Times New Roman"/>
        <family val="1"/>
      </rPr>
      <t xml:space="preserve">:   </t>
    </r>
  </si>
  <si>
    <t xml:space="preserve">申请单位：                       </t>
  </si>
  <si>
    <t>资产编号</t>
  </si>
  <si>
    <t>资产名称</t>
  </si>
  <si>
    <t>购置日期</t>
  </si>
  <si>
    <t>型号规格</t>
  </si>
  <si>
    <t>保管人</t>
  </si>
  <si>
    <t>专家组成员签字：</t>
  </si>
  <si>
    <t>日期：    年   月   日</t>
  </si>
  <si>
    <t>国有资产管理处（盖章）审核意见：</t>
  </si>
  <si>
    <t>审核人（签字）：</t>
  </si>
  <si>
    <t>3、专家组成员名单见附件。</t>
  </si>
  <si>
    <t>资产类别</t>
  </si>
  <si>
    <t>处置方式（报损须附相关材料）：</t>
  </si>
  <si>
    <t>拟处置原因：</t>
  </si>
  <si>
    <t>专家组鉴定意见（资产使用单位组织鉴定）：</t>
  </si>
  <si>
    <t>资产使用单位（盖章）审核意见：</t>
  </si>
  <si>
    <t>资产管理员（签字）：          单位负责人（签字）：</t>
  </si>
  <si>
    <t xml:space="preserve"> </t>
  </si>
  <si>
    <t>说明：1、申请表一式两份，一份交国资处，一份留资产使用单位存档。</t>
  </si>
  <si>
    <t>2、拟处置资产明细见附件。</t>
  </si>
  <si>
    <t>拟处置原因（含资产状况和附件情况）：</t>
  </si>
  <si>
    <t>专家组鉴定意见（使用单位组织鉴定）：</t>
  </si>
  <si>
    <t>说明：1、申请表一式两份，一份交国资处，一份留资产使用单位存档；</t>
  </si>
  <si>
    <t>苏州大学家具、用具、装具处置申请表</t>
  </si>
  <si>
    <t>型号</t>
  </si>
  <si>
    <t>规格</t>
  </si>
  <si>
    <t>——</t>
  </si>
  <si>
    <t>专家姓名</t>
  </si>
  <si>
    <t>所在单位及职务</t>
  </si>
  <si>
    <t>职称</t>
  </si>
  <si>
    <t>联系电话</t>
  </si>
  <si>
    <t>备注</t>
  </si>
  <si>
    <t>【填写示例】</t>
  </si>
  <si>
    <t>省属高校对外投资情况统计表</t>
  </si>
  <si>
    <t>高校名称：</t>
  </si>
  <si>
    <t>金额单位：万元</t>
  </si>
  <si>
    <t>序号</t>
  </si>
  <si>
    <t>资产数量/面积</t>
  </si>
  <si>
    <t>投资金额</t>
  </si>
  <si>
    <t>收益率或股权占比</t>
  </si>
  <si>
    <t>投资起始日</t>
  </si>
  <si>
    <t>期限</t>
  </si>
  <si>
    <t>审批同意单位</t>
  </si>
  <si>
    <t>批准文号</t>
  </si>
  <si>
    <t>批准日期</t>
  </si>
  <si>
    <t>（三）对外投资合计数</t>
  </si>
  <si>
    <t>**笔</t>
  </si>
  <si>
    <t>1.短期投资小计</t>
  </si>
  <si>
    <t>平均收益率</t>
  </si>
  <si>
    <t>【示例】</t>
  </si>
  <si>
    <t>现金</t>
  </si>
  <si>
    <t>1笔</t>
  </si>
  <si>
    <t>6月</t>
  </si>
  <si>
    <t>校务会</t>
  </si>
  <si>
    <t>****</t>
  </si>
  <si>
    <t>…</t>
  </si>
  <si>
    <t>2.长期债券投资小计</t>
  </si>
  <si>
    <t>2年</t>
  </si>
  <si>
    <t>3.长期股权投资小计</t>
  </si>
  <si>
    <t>示例1：投资***独立学院</t>
  </si>
  <si>
    <t>3件</t>
  </si>
  <si>
    <t>20年</t>
  </si>
  <si>
    <t>省****</t>
  </si>
  <si>
    <r>
      <rPr>
        <sz val="10"/>
        <color indexed="8"/>
        <rFont val="宋体"/>
        <family val="3"/>
        <charset val="134"/>
      </rPr>
      <t>苏**</t>
    </r>
    <r>
      <rPr>
        <sz val="10"/>
        <color indexed="8"/>
        <rFont val="宋体"/>
        <family val="3"/>
        <charset val="134"/>
      </rPr>
      <t>〔2009〕**号</t>
    </r>
  </si>
  <si>
    <t>0011195</t>
  </si>
  <si>
    <t>***土地</t>
  </si>
  <si>
    <t>1宗，120亩</t>
  </si>
  <si>
    <t>0013584</t>
  </si>
  <si>
    <t>***房产</t>
  </si>
  <si>
    <t>8幢，14000平米</t>
  </si>
  <si>
    <t>示例2：投资****公司</t>
  </si>
  <si>
    <t>5件</t>
  </si>
  <si>
    <t>长期</t>
  </si>
  <si>
    <r>
      <rPr>
        <sz val="10"/>
        <color indexed="8"/>
        <rFont val="宋体"/>
        <family val="3"/>
        <charset val="134"/>
      </rPr>
      <t>苏**</t>
    </r>
    <r>
      <rPr>
        <sz val="10"/>
        <color indexed="8"/>
        <rFont val="宋体"/>
        <family val="3"/>
        <charset val="134"/>
      </rPr>
      <t>〔1994〕**号</t>
    </r>
  </si>
  <si>
    <t>X201450</t>
  </si>
  <si>
    <t>***设备</t>
  </si>
  <si>
    <t>1件</t>
  </si>
  <si>
    <t>Y221454</t>
  </si>
  <si>
    <t>1幢，2500平米</t>
  </si>
  <si>
    <t>0012470</t>
  </si>
  <si>
    <t>1宗，300平米</t>
  </si>
  <si>
    <t>3345121</t>
  </si>
  <si>
    <t>***知识产权</t>
  </si>
  <si>
    <r>
      <rPr>
        <sz val="10"/>
        <color indexed="8"/>
        <rFont val="宋体"/>
        <family val="3"/>
        <charset val="134"/>
      </rPr>
      <t>校**</t>
    </r>
    <r>
      <rPr>
        <sz val="10"/>
        <color indexed="8"/>
        <rFont val="宋体"/>
        <family val="3"/>
        <charset val="134"/>
      </rPr>
      <t>〔2017〕**号</t>
    </r>
  </si>
  <si>
    <t>追加投资</t>
  </si>
  <si>
    <t>说明：1.本表按投资事项的先后顺序填写，长期投资中有资产和资金混合投资的，列为一笔投资（将资金和资产加总），其后逐行列出资金和资产投资明细；
      2.“资产数量/面积”：以房屋出资的填写建筑面积，以土地出资的填写国有土地使用权面积，以货币资金对外投资的填写笔数，其他资产填写件数；
      3.“投资金额”：填写经法定程序确认的资产作价价值；
      4.“收益率或股权占比”：短期投资和长期债券投资填写年化收益率，长期股权投资填写股权比例；
      5.“期限”：单位为年（不足1年的填写月），无限期的填写“长期”；
      6.本表只填写高校用自有资产对外投资情况（含校内非独立法人的二级单位），不含高校出资设立的具有独立法人资格的企事业单位使用自有资产再投资行为。</t>
  </si>
  <si>
    <t>设备</t>
    <phoneticPr fontId="2" type="noConversion"/>
  </si>
  <si>
    <t>苏州大学设备（20万元≤单价＜50万元）处置申请表</t>
    <phoneticPr fontId="2" type="noConversion"/>
  </si>
  <si>
    <t>2、设备（20万元≤单价＜50万元）的处置须单独申请；</t>
    <phoneticPr fontId="2" type="noConversion"/>
  </si>
  <si>
    <t>处置方式</t>
    <phoneticPr fontId="2" type="noConversion"/>
  </si>
  <si>
    <r>
      <t>资产使用单位（章）：</t>
    </r>
    <r>
      <rPr>
        <u/>
        <sz val="12"/>
        <color indexed="8"/>
        <rFont val="宋体"/>
        <family val="3"/>
        <charset val="134"/>
      </rPr>
      <t xml:space="preserve">                              </t>
    </r>
  </si>
  <si>
    <t>资产数量（台、套）</t>
    <phoneticPr fontId="2" type="noConversion"/>
  </si>
  <si>
    <t>单位名称（章）：</t>
    <phoneticPr fontId="2" type="noConversion"/>
  </si>
  <si>
    <r>
      <rPr>
        <sz val="14"/>
        <color indexed="8"/>
        <rFont val="Wingdings 2"/>
        <family val="1"/>
        <charset val="2"/>
      </rPr>
      <t>R</t>
    </r>
    <r>
      <rPr>
        <sz val="14"/>
        <color indexed="8"/>
        <rFont val="宋体"/>
        <family val="3"/>
        <charset val="134"/>
      </rPr>
      <t>报废</t>
    </r>
    <r>
      <rPr>
        <sz val="14"/>
        <color indexed="8"/>
        <rFont val="Times New Roman"/>
        <family val="1"/>
      </rPr>
      <t xml:space="preserve">       </t>
    </r>
    <r>
      <rPr>
        <sz val="14"/>
        <color indexed="8"/>
        <rFont val="宋体"/>
        <family val="3"/>
        <charset val="134"/>
      </rPr>
      <t>□报损</t>
    </r>
    <phoneticPr fontId="2" type="noConversion"/>
  </si>
  <si>
    <t>审核人（签字）：</t>
    <phoneticPr fontId="2" type="noConversion"/>
  </si>
  <si>
    <t>资产管理员（签字）：          单位负责人（签字）：</t>
    <phoneticPr fontId="2" type="noConversion"/>
  </si>
  <si>
    <r>
      <rPr>
        <sz val="14"/>
        <color indexed="8"/>
        <rFont val="Wingdings 2"/>
        <family val="1"/>
        <charset val="2"/>
      </rPr>
      <t>R</t>
    </r>
    <r>
      <rPr>
        <sz val="14"/>
        <color indexed="8"/>
        <rFont val="宋体"/>
        <family val="3"/>
        <charset val="134"/>
      </rPr>
      <t>报废</t>
    </r>
    <r>
      <rPr>
        <sz val="14"/>
        <color indexed="8"/>
        <rFont val="Times New Roman"/>
        <family val="1"/>
      </rPr>
      <t xml:space="preserve">       </t>
    </r>
    <r>
      <rPr>
        <sz val="14"/>
        <color indexed="8"/>
        <rFont val="宋体"/>
        <family val="3"/>
        <charset val="134"/>
      </rPr>
      <t>□报损</t>
    </r>
    <phoneticPr fontId="4" type="noConversion"/>
  </si>
  <si>
    <t>盘实小计</t>
    <phoneticPr fontId="2" type="noConversion"/>
  </si>
  <si>
    <t>盘亏</t>
    <phoneticPr fontId="2" type="noConversion"/>
  </si>
  <si>
    <t>盘盈</t>
    <phoneticPr fontId="2" type="noConversion"/>
  </si>
  <si>
    <t>报废</t>
    <phoneticPr fontId="2" type="noConversion"/>
  </si>
  <si>
    <t>编号：</t>
  </si>
  <si>
    <t>原值（元）</t>
    <phoneticPr fontId="2" type="noConversion"/>
  </si>
  <si>
    <t>资产数量（台、套）</t>
    <phoneticPr fontId="2" type="noConversion"/>
  </si>
  <si>
    <t>资产管理员（签字）：         单位负责人（签字）：</t>
    <phoneticPr fontId="2" type="noConversion"/>
  </si>
  <si>
    <t>原值（元）</t>
    <phoneticPr fontId="4" type="noConversion"/>
  </si>
  <si>
    <t>原值（元）</t>
    <phoneticPr fontId="2" type="noConversion"/>
  </si>
  <si>
    <t>附件：申请处置资产明细</t>
    <phoneticPr fontId="2" type="noConversion"/>
  </si>
  <si>
    <t>附件:专家组成员名单</t>
    <phoneticPr fontId="2" type="noConversion"/>
  </si>
  <si>
    <t>苏州大学设备（单价＜20万元）处置申请表</t>
    <phoneticPr fontId="2" type="noConversion"/>
  </si>
  <si>
    <t>苏州大学固定资产处置统计表</t>
    <phoneticPr fontId="2" type="noConversion"/>
  </si>
  <si>
    <t>净值（元）</t>
    <phoneticPr fontId="2" type="noConversion"/>
  </si>
  <si>
    <t>光电科学与工程学院</t>
  </si>
  <si>
    <t>单位名称：光电科学与工程学院</t>
    <phoneticPr fontId="2" type="noConversion"/>
  </si>
  <si>
    <t>2021年12月16日</t>
    <phoneticPr fontId="2" type="noConversion"/>
  </si>
  <si>
    <t>申请日期：2021-12-16</t>
    <phoneticPr fontId="2" type="noConversion"/>
  </si>
  <si>
    <t>申请日期：2021-12-16</t>
    <phoneticPr fontId="2" type="noConversion"/>
  </si>
  <si>
    <t>00151892</t>
  </si>
  <si>
    <t>精密数控电火花成型机</t>
  </si>
  <si>
    <t>A30</t>
  </si>
  <si>
    <t>黄启泰</t>
  </si>
  <si>
    <t>□报损</t>
  </si>
  <si>
    <r>
      <t>R</t>
    </r>
    <r>
      <rPr>
        <sz val="14"/>
        <color indexed="8"/>
        <rFont val="宋体"/>
        <family val="3"/>
        <charset val="134"/>
      </rPr>
      <t>报废</t>
    </r>
    <r>
      <rPr>
        <sz val="14"/>
        <color indexed="8"/>
        <rFont val="Wingdings 2"/>
        <family val="1"/>
        <charset val="2"/>
      </rPr>
      <t xml:space="preserve">  </t>
    </r>
  </si>
  <si>
    <t>申请单位：光电科学与工程学院</t>
    <phoneticPr fontId="2" type="noConversion"/>
  </si>
  <si>
    <t>00009697</t>
    <phoneticPr fontId="2" type="noConversion"/>
  </si>
  <si>
    <t>四轴机</t>
  </si>
  <si>
    <t>JT15.4B</t>
  </si>
  <si>
    <t>无</t>
  </si>
  <si>
    <t>王毅</t>
  </si>
  <si>
    <t>2005-05-01</t>
  </si>
  <si>
    <t>拟报废</t>
  </si>
  <si>
    <t>00009730</t>
    <phoneticPr fontId="2" type="noConversion"/>
  </si>
  <si>
    <t>空调</t>
  </si>
  <si>
    <t>KFR-120LW/D3Y-G5</t>
  </si>
  <si>
    <t>2006-11-01</t>
  </si>
  <si>
    <t>00025656</t>
  </si>
  <si>
    <t>扫描探针显微镜</t>
  </si>
  <si>
    <t>CSPM5500</t>
  </si>
  <si>
    <t>许宜申</t>
  </si>
  <si>
    <t>2009-12-01</t>
  </si>
  <si>
    <t>00043561</t>
  </si>
  <si>
    <t>微型电子计算机</t>
  </si>
  <si>
    <t>A4600K</t>
  </si>
  <si>
    <t>E5700/2G/500G/19"LCD</t>
  </si>
  <si>
    <t>任建锋</t>
  </si>
  <si>
    <t>2010-12-01</t>
  </si>
  <si>
    <t>00043611</t>
  </si>
  <si>
    <t>笔记本电脑</t>
  </si>
  <si>
    <t>X201</t>
  </si>
  <si>
    <t>2G/320G/12"</t>
  </si>
  <si>
    <t>叶燕</t>
  </si>
  <si>
    <t>2010-11-01</t>
  </si>
  <si>
    <t>00043811</t>
  </si>
  <si>
    <t>光纤传感实验仪</t>
  </si>
  <si>
    <t>转入电压220V/50HZ 电流0-100MA A/D(12位) 精度0.25％</t>
  </si>
  <si>
    <t>居戬之</t>
  </si>
  <si>
    <t>2004-01-01</t>
  </si>
  <si>
    <t>00043814</t>
  </si>
  <si>
    <t>00043858</t>
  </si>
  <si>
    <t>00043859</t>
  </si>
  <si>
    <t>00052549</t>
  </si>
  <si>
    <t>隔断工作台</t>
  </si>
  <si>
    <t>陈俊荣</t>
  </si>
  <si>
    <t>2010-07-05</t>
  </si>
  <si>
    <t>00176259</t>
  </si>
  <si>
    <t>屏风办公桌</t>
  </si>
  <si>
    <t>*</t>
  </si>
  <si>
    <t>W1200*1350/H1200</t>
  </si>
  <si>
    <t>周孝进</t>
  </si>
  <si>
    <t>2012-11-29</t>
  </si>
  <si>
    <t>00176260</t>
  </si>
  <si>
    <t>00176261</t>
  </si>
  <si>
    <t>00176262</t>
  </si>
  <si>
    <t>00176263</t>
  </si>
  <si>
    <t>00176264</t>
  </si>
  <si>
    <t>00176265</t>
  </si>
  <si>
    <t>00176266</t>
  </si>
  <si>
    <t>00176267</t>
  </si>
  <si>
    <t>00176268</t>
  </si>
  <si>
    <t>00176269</t>
  </si>
  <si>
    <t>00176270</t>
  </si>
  <si>
    <t>00193258</t>
  </si>
  <si>
    <t>E1230/8G/1T/21.5"</t>
  </si>
  <si>
    <t>赵知诚</t>
  </si>
  <si>
    <t>2013-09-13</t>
  </si>
  <si>
    <t>00283764</t>
  </si>
  <si>
    <t>卤钨灯</t>
  </si>
  <si>
    <t>LSH-T50</t>
  </si>
  <si>
    <t>50W</t>
  </si>
  <si>
    <t>2016-07-07</t>
  </si>
  <si>
    <t>00283765</t>
  </si>
  <si>
    <t>卤钨灯光源专用电源</t>
  </si>
  <si>
    <t>LSP-T50</t>
  </si>
  <si>
    <t>00005829</t>
  </si>
  <si>
    <t>金相显微镜</t>
  </si>
  <si>
    <t>XJP-6A</t>
  </si>
  <si>
    <t>杨勇970066</t>
  </si>
  <si>
    <t>2002-12-01</t>
  </si>
  <si>
    <t>00051962</t>
  </si>
  <si>
    <t>00051967</t>
  </si>
  <si>
    <t>00051968</t>
  </si>
  <si>
    <t>00051973</t>
  </si>
  <si>
    <t>00051984</t>
  </si>
  <si>
    <t>00051994</t>
  </si>
  <si>
    <t>00052010</t>
  </si>
  <si>
    <t>2011-10-20</t>
  </si>
  <si>
    <t>00154377</t>
  </si>
  <si>
    <t>显微物镜一套</t>
  </si>
  <si>
    <t>NUV50X</t>
  </si>
  <si>
    <t>近紫外50倍</t>
  </si>
  <si>
    <t>浦东林</t>
  </si>
  <si>
    <t>2010-12-20</t>
  </si>
  <si>
    <t>00154380</t>
  </si>
  <si>
    <t>IBN-X200 C13</t>
  </si>
  <si>
    <t>2.4G/2G/320G/12.5"</t>
  </si>
  <si>
    <t>2011-08-04</t>
  </si>
  <si>
    <t>00155601</t>
  </si>
  <si>
    <t>录音笔</t>
  </si>
  <si>
    <t>LS-11(8G)</t>
  </si>
  <si>
    <t>8G</t>
  </si>
  <si>
    <t>张晓俊</t>
  </si>
  <si>
    <t>2011-12-05</t>
  </si>
  <si>
    <t>00158818</t>
  </si>
  <si>
    <t>数字万用表</t>
  </si>
  <si>
    <t>34401A</t>
  </si>
  <si>
    <t>2012-01-21</t>
  </si>
  <si>
    <t>00158819</t>
  </si>
  <si>
    <t>00196047</t>
  </si>
  <si>
    <t>Dell  I660-576</t>
  </si>
  <si>
    <t>i3-3240/4G/500G/21"</t>
  </si>
  <si>
    <t>彭长四</t>
  </si>
  <si>
    <t>2013-09-11</t>
  </si>
  <si>
    <t>00198731</t>
  </si>
  <si>
    <t>组装</t>
  </si>
  <si>
    <t>i7/4G*2/1T/21.5"</t>
  </si>
  <si>
    <t>2013-11-07</t>
  </si>
  <si>
    <t>00270081</t>
  </si>
  <si>
    <t>洁净压缩空气系统</t>
  </si>
  <si>
    <t>SF6+</t>
  </si>
  <si>
    <t>邹文龙</t>
  </si>
  <si>
    <t>2015-12-04</t>
  </si>
  <si>
    <t>00299974</t>
  </si>
  <si>
    <t>便携投影机</t>
  </si>
  <si>
    <t>EBC301MN</t>
  </si>
  <si>
    <t>2016-11-23</t>
  </si>
  <si>
    <t>00009353</t>
  </si>
  <si>
    <t>环抛机卡钳、工具箱</t>
  </si>
  <si>
    <t>00009392</t>
  </si>
  <si>
    <t>倪颖</t>
  </si>
  <si>
    <t>00009399</t>
  </si>
  <si>
    <t>KFR-72LW/D2-G5</t>
  </si>
  <si>
    <t>00009412</t>
  </si>
  <si>
    <t>00009422</t>
  </si>
  <si>
    <t>00009477</t>
  </si>
  <si>
    <t>磨抛机电器箱</t>
  </si>
  <si>
    <t>00009479</t>
  </si>
  <si>
    <t>KFP-32DVTE</t>
  </si>
  <si>
    <t>2004-09-01</t>
  </si>
  <si>
    <t>00009480</t>
  </si>
  <si>
    <t>台钻</t>
  </si>
  <si>
    <t>CT-16</t>
  </si>
  <si>
    <t>2000-09-01</t>
  </si>
  <si>
    <t>00009499</t>
  </si>
  <si>
    <t>KFR-35GW/EI4-D4</t>
  </si>
  <si>
    <t>00009512</t>
  </si>
  <si>
    <t>单轴机</t>
  </si>
  <si>
    <t>φ800MM</t>
  </si>
  <si>
    <t>00052852</t>
  </si>
  <si>
    <t>00052901</t>
  </si>
  <si>
    <t>00052929</t>
  </si>
  <si>
    <t>00052946</t>
  </si>
  <si>
    <t>00052977</t>
  </si>
  <si>
    <t>00053009</t>
  </si>
  <si>
    <t>00184639</t>
  </si>
  <si>
    <t>G1610/2G/400G/18.5"</t>
  </si>
  <si>
    <t>2013-04-19</t>
  </si>
  <si>
    <t>00190225</t>
  </si>
  <si>
    <t>微型电子计算机（一体机）</t>
  </si>
  <si>
    <t>B540</t>
  </si>
  <si>
    <t>G645/4G/500G/23"</t>
  </si>
  <si>
    <t>2013-06-21</t>
  </si>
  <si>
    <t>00258571</t>
  </si>
  <si>
    <t>大理石气浮平台</t>
  </si>
  <si>
    <t>1000*600mm</t>
  </si>
  <si>
    <t>2015-05-28</t>
  </si>
  <si>
    <t>00265973</t>
  </si>
  <si>
    <t>DMD芯片</t>
  </si>
  <si>
    <t>1910-6127</t>
  </si>
  <si>
    <t>周皓</t>
  </si>
  <si>
    <t>2015-10-21</t>
  </si>
  <si>
    <t>00265974</t>
  </si>
  <si>
    <t>00265975</t>
  </si>
  <si>
    <t>00265976</t>
  </si>
  <si>
    <t>工控主板</t>
  </si>
  <si>
    <t>D6500</t>
  </si>
  <si>
    <t>00265977</t>
  </si>
  <si>
    <t>00265978</t>
  </si>
  <si>
    <t>00265979</t>
  </si>
  <si>
    <t>信号分配器</t>
  </si>
  <si>
    <t>88394-002</t>
  </si>
  <si>
    <t>附连接线</t>
  </si>
  <si>
    <t>00265980</t>
  </si>
  <si>
    <t>00265981</t>
  </si>
  <si>
    <t>00052232</t>
  </si>
  <si>
    <t>00052241</t>
  </si>
  <si>
    <t>00052252</t>
  </si>
  <si>
    <t>00052281</t>
  </si>
  <si>
    <t>00052295</t>
  </si>
  <si>
    <t>00052308</t>
  </si>
  <si>
    <t>00052338</t>
  </si>
  <si>
    <t>00052339</t>
  </si>
  <si>
    <t>00052343</t>
  </si>
  <si>
    <t>00052353</t>
  </si>
  <si>
    <t>00174538</t>
  </si>
  <si>
    <t>DMD开发板</t>
  </si>
  <si>
    <t>XD-ED01N</t>
  </si>
  <si>
    <t>分辨率1024*768/尺寸0.7英寸</t>
  </si>
  <si>
    <t>2012-08-06</t>
  </si>
  <si>
    <t>00174539</t>
  </si>
  <si>
    <t>00236869</t>
  </si>
  <si>
    <t>SVT11218SCW</t>
  </si>
  <si>
    <t>i5 5.4G/4G/128G/11.6"</t>
  </si>
  <si>
    <t>2014-07-01</t>
  </si>
  <si>
    <t>00263415</t>
  </si>
  <si>
    <t>米级光栅显影清洗机</t>
  </si>
  <si>
    <t>Zcxy1200</t>
  </si>
  <si>
    <t>胡祖元</t>
  </si>
  <si>
    <t>2015-02-08</t>
  </si>
  <si>
    <t>00052052</t>
  </si>
  <si>
    <t>00052054</t>
  </si>
  <si>
    <t>00052072</t>
  </si>
  <si>
    <t>00052079</t>
  </si>
  <si>
    <t>00052093</t>
  </si>
  <si>
    <t>00052119</t>
  </si>
  <si>
    <t>00052821</t>
  </si>
  <si>
    <t>00052822</t>
  </si>
  <si>
    <t>00093063</t>
  </si>
  <si>
    <t>00093100</t>
  </si>
  <si>
    <t>00093131</t>
  </si>
  <si>
    <t>00093133</t>
  </si>
  <si>
    <t>00148212</t>
  </si>
  <si>
    <t>230SK-666(组装)</t>
  </si>
  <si>
    <t>CPU3.2G/4G/500G/显示器dell：20寸</t>
  </si>
  <si>
    <t>2011-09-13</t>
  </si>
  <si>
    <t>00158277</t>
  </si>
  <si>
    <t>冷水机组</t>
  </si>
  <si>
    <t>HY-5</t>
  </si>
  <si>
    <t>2011-12-12</t>
  </si>
  <si>
    <t>00167198</t>
  </si>
  <si>
    <t>i3/4G*2/1T/21.5"</t>
  </si>
  <si>
    <t>熊宝星</t>
  </si>
  <si>
    <t>2012-09-11</t>
  </si>
  <si>
    <t>00181672</t>
  </si>
  <si>
    <t>Thinkpad X230</t>
  </si>
  <si>
    <t>I5/2G/500G/12"</t>
  </si>
  <si>
    <t>2013-02-18</t>
  </si>
  <si>
    <t>00180812</t>
  </si>
  <si>
    <t>X220</t>
  </si>
  <si>
    <t>i3-2310M/2G/500G/12.5"</t>
  </si>
  <si>
    <t>2013-01-17</t>
  </si>
  <si>
    <t>00006120</t>
  </si>
  <si>
    <t>压力仪</t>
  </si>
  <si>
    <t>512-2</t>
  </si>
  <si>
    <t>00006129</t>
  </si>
  <si>
    <t>制冷节能监测仪</t>
  </si>
  <si>
    <t>560-2</t>
  </si>
  <si>
    <t>00006147</t>
  </si>
  <si>
    <t>覆层测厚仪</t>
  </si>
  <si>
    <t>TT230</t>
  </si>
  <si>
    <t>00043322</t>
  </si>
  <si>
    <t>三角架</t>
  </si>
  <si>
    <t>A227N6+KBI</t>
  </si>
  <si>
    <t>2008-07-01</t>
  </si>
  <si>
    <t>00052155</t>
  </si>
  <si>
    <t>00179967</t>
  </si>
  <si>
    <t>KFR-35GW/(35570)Aa-2</t>
  </si>
  <si>
    <t>制冷量3500W</t>
  </si>
  <si>
    <t>2012-12-17</t>
  </si>
  <si>
    <t>00186995</t>
  </si>
  <si>
    <t>微型电子计算机（主机）</t>
  </si>
  <si>
    <t>i5/4G/1000G</t>
  </si>
  <si>
    <t>2013-06-14</t>
  </si>
  <si>
    <t>00186996</t>
  </si>
  <si>
    <t>00186997</t>
  </si>
  <si>
    <t>00052396</t>
  </si>
  <si>
    <t>00052432</t>
  </si>
  <si>
    <t>00052439</t>
  </si>
  <si>
    <t>00052466</t>
  </si>
  <si>
    <t>00052470</t>
  </si>
  <si>
    <t>00052481</t>
  </si>
  <si>
    <t>00052504</t>
  </si>
  <si>
    <t>00052510</t>
  </si>
  <si>
    <t>00052512</t>
  </si>
  <si>
    <t>00052519</t>
  </si>
  <si>
    <t>00093177</t>
  </si>
  <si>
    <t>00093178</t>
  </si>
  <si>
    <t>00093179</t>
  </si>
  <si>
    <t>00266974</t>
  </si>
  <si>
    <t>铁皮柜</t>
  </si>
  <si>
    <t>明辉J-019</t>
  </si>
  <si>
    <t>85cm*40cm*185cm</t>
  </si>
  <si>
    <t>2015-10-15</t>
  </si>
  <si>
    <t>00300460</t>
  </si>
  <si>
    <t>三色积分球</t>
  </si>
  <si>
    <t>JF-1</t>
  </si>
  <si>
    <t>2016-11-29</t>
  </si>
  <si>
    <t>00300461</t>
  </si>
  <si>
    <t>横河照度计</t>
  </si>
  <si>
    <t>51011</t>
  </si>
  <si>
    <t>00043344</t>
  </si>
  <si>
    <t>电热水器</t>
  </si>
  <si>
    <t>DSP-40JEC/A</t>
  </si>
  <si>
    <t>2011-04-01</t>
  </si>
  <si>
    <t>00043355</t>
  </si>
  <si>
    <t>P4/3.06G/512M/80G/19"LCD</t>
  </si>
  <si>
    <t>00043358</t>
  </si>
  <si>
    <t>00043371</t>
  </si>
  <si>
    <t>00043447</t>
  </si>
  <si>
    <t>00043483</t>
  </si>
  <si>
    <t>00043160</t>
  </si>
  <si>
    <t>超声波清洗机</t>
  </si>
  <si>
    <t>XR-300W</t>
  </si>
  <si>
    <t>2006-06-01</t>
  </si>
  <si>
    <t>00043173</t>
  </si>
  <si>
    <t>摄影灯</t>
  </si>
  <si>
    <t>U2PHOTO FLASH</t>
  </si>
  <si>
    <t>00043175</t>
  </si>
  <si>
    <t>近紫外物镜</t>
  </si>
  <si>
    <t>00053054</t>
  </si>
  <si>
    <t>00053080</t>
  </si>
  <si>
    <t>00043219</t>
  </si>
  <si>
    <t>热水器</t>
  </si>
  <si>
    <t>ZGF-30L</t>
  </si>
  <si>
    <t>00043232</t>
  </si>
  <si>
    <t>00053086</t>
  </si>
  <si>
    <t>00043253</t>
  </si>
  <si>
    <t>230sr</t>
  </si>
  <si>
    <t>2.9G/2G/500G/20"LCD</t>
  </si>
  <si>
    <t>00043292</t>
  </si>
  <si>
    <t>00053196</t>
  </si>
  <si>
    <t>00053232</t>
  </si>
  <si>
    <t>00053251</t>
  </si>
  <si>
    <t>00052695</t>
  </si>
  <si>
    <t>00052756</t>
  </si>
  <si>
    <t>00052761</t>
  </si>
  <si>
    <t>00052771</t>
  </si>
  <si>
    <t>00052772</t>
  </si>
  <si>
    <t>00092648</t>
  </si>
  <si>
    <t>00147050</t>
  </si>
  <si>
    <t>逻辑分析仪</t>
  </si>
  <si>
    <t>TLA5202B</t>
  </si>
  <si>
    <t>2011-06-16</t>
  </si>
  <si>
    <t>00181747</t>
  </si>
  <si>
    <t>联想B540</t>
  </si>
  <si>
    <t>PD G645/4G内存/500G/23寸</t>
  </si>
  <si>
    <t>2013-01-04</t>
  </si>
  <si>
    <t>00181748</t>
  </si>
  <si>
    <t>00181749</t>
  </si>
  <si>
    <t>00228268</t>
  </si>
  <si>
    <t>Dell V3900-1682</t>
  </si>
  <si>
    <t>i3/4G/500G/1G独显</t>
  </si>
  <si>
    <t>2014-02-20</t>
  </si>
  <si>
    <t>00243123</t>
  </si>
  <si>
    <t>光谱分析仪</t>
  </si>
  <si>
    <t>HR2000+</t>
  </si>
  <si>
    <t>2014-09-09</t>
  </si>
  <si>
    <t>00266203</t>
  </si>
  <si>
    <t>示波器</t>
  </si>
  <si>
    <t>MDO3052</t>
  </si>
  <si>
    <t>2015-10-26</t>
  </si>
  <si>
    <t>陈巧巧</t>
    <phoneticPr fontId="2" type="noConversion"/>
  </si>
  <si>
    <t>办公室主任</t>
  </si>
  <si>
    <t>沈雁</t>
  </si>
  <si>
    <t>教师</t>
  </si>
  <si>
    <t>副研究员</t>
  </si>
  <si>
    <t>工程师</t>
  </si>
  <si>
    <t>填表人：</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</si>
</sst>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_(* #,##0.00_);_(* \(#,##0.00\);_(* &quot;-&quot;??_);_(@_)"/>
    <numFmt numFmtId="177" formatCode="0.00_);[Red]\(0.00\)"/>
    <numFmt numFmtId="178" formatCode="0.00_ "/>
  </numFmts>
  <fonts count="43">
    <font>
      <sz val="11"/>
      <color theme="1"/>
      <name val="宋体"/>
      <charset val="134"/>
      <scheme val="minor"/>
    </font>
    <font>
      <sz val="14"/>
      <color indexed="8"/>
      <name val="Times New Roman"/>
      <family val="1"/>
    </font>
    <font>
      <sz val="9"/>
      <name val="宋体"/>
      <charset val="134"/>
    </font>
    <font>
      <sz val="14"/>
      <color indexed="8"/>
      <name val="Wingdings 2"/>
      <family val="1"/>
      <charset val="2"/>
    </font>
    <font>
      <sz val="9"/>
      <name val="宋体"/>
      <charset val="134"/>
    </font>
    <font>
      <sz val="11"/>
      <color theme="1"/>
      <name val="宋体"/>
      <charset val="134"/>
      <scheme val="minor"/>
    </font>
    <font>
      <b/>
      <sz val="11"/>
      <color theme="1"/>
      <name val="宋体"/>
      <charset val="134"/>
      <scheme val="minor"/>
    </font>
    <font>
      <sz val="10"/>
      <color theme="1"/>
      <name val="宋体"/>
      <charset val="134"/>
      <scheme val="minor"/>
    </font>
    <font>
      <b/>
      <sz val="10"/>
      <color theme="1"/>
      <name val="宋体"/>
      <charset val="134"/>
      <scheme val="minor"/>
    </font>
    <font>
      <sz val="9"/>
      <color theme="2" tint="-0.249977111117893"/>
      <name val="宋体"/>
      <charset val="134"/>
      <scheme val="minor"/>
    </font>
    <font>
      <sz val="10"/>
      <color theme="2" tint="-0.249977111117893"/>
      <name val="宋体"/>
      <charset val="134"/>
      <scheme val="minor"/>
    </font>
    <font>
      <b/>
      <sz val="8"/>
      <color theme="2" tint="-0.249977111117893"/>
      <name val="宋体"/>
      <charset val="134"/>
      <scheme val="minor"/>
    </font>
    <font>
      <sz val="14"/>
      <color theme="1"/>
      <name val="宋体"/>
      <charset val="134"/>
    </font>
    <font>
      <b/>
      <sz val="18"/>
      <color theme="1"/>
      <name val="Times New Roman"/>
      <family val="1"/>
    </font>
    <font>
      <b/>
      <sz val="14"/>
      <color theme="1"/>
      <name val="宋体"/>
      <charset val="134"/>
    </font>
    <font>
      <sz val="10.5"/>
      <color theme="1"/>
      <name val="宋体"/>
      <charset val="134"/>
    </font>
    <font>
      <sz val="10.5"/>
      <color theme="1"/>
      <name val="Times New Roman"/>
      <family val="1"/>
    </font>
    <font>
      <sz val="14"/>
      <color theme="1"/>
      <name val="宋体"/>
      <charset val="134"/>
      <scheme val="minor"/>
    </font>
    <font>
      <sz val="14"/>
      <color theme="1"/>
      <name val="Times New Roman"/>
      <family val="1"/>
    </font>
    <font>
      <sz val="16"/>
      <color theme="1"/>
      <name val="仿宋_GB2312"/>
      <charset val="134"/>
    </font>
    <font>
      <sz val="12"/>
      <color theme="1"/>
      <name val="宋体"/>
      <family val="3"/>
      <charset val="134"/>
      <scheme val="minor"/>
    </font>
    <font>
      <sz val="12"/>
      <color theme="1"/>
      <name val="Times New Roman"/>
      <family val="1"/>
    </font>
    <font>
      <sz val="9"/>
      <color theme="1"/>
      <name val="Times New Roman"/>
      <family val="1"/>
    </font>
    <font>
      <sz val="9"/>
      <color theme="1"/>
      <name val="宋体"/>
      <family val="3"/>
      <charset val="134"/>
      <scheme val="minor"/>
    </font>
    <font>
      <sz val="9"/>
      <color theme="1"/>
      <name val="宋体"/>
      <family val="3"/>
      <charset val="134"/>
    </font>
    <font>
      <b/>
      <sz val="11"/>
      <color theme="1"/>
      <name val="宋体"/>
      <family val="3"/>
      <charset val="134"/>
    </font>
    <font>
      <b/>
      <sz val="12"/>
      <color theme="1"/>
      <name val="宋体"/>
      <family val="3"/>
      <charset val="134"/>
    </font>
    <font>
      <b/>
      <u/>
      <sz val="12"/>
      <color theme="1"/>
      <name val="宋体"/>
      <family val="3"/>
      <charset val="134"/>
      <scheme val="minor"/>
    </font>
    <font>
      <sz val="11"/>
      <color theme="1"/>
      <name val="宋体"/>
      <family val="3"/>
      <charset val="134"/>
    </font>
    <font>
      <sz val="12"/>
      <color theme="1"/>
      <name val="宋体"/>
      <family val="3"/>
      <charset val="134"/>
    </font>
    <font>
      <sz val="9"/>
      <color theme="1"/>
      <name val="仿宋_GB2312"/>
      <charset val="134"/>
    </font>
    <font>
      <b/>
      <sz val="18"/>
      <color theme="1"/>
      <name val="宋体"/>
      <family val="3"/>
      <charset val="134"/>
    </font>
    <font>
      <b/>
      <sz val="10"/>
      <color theme="1"/>
      <name val="宋体"/>
      <family val="3"/>
      <charset val="134"/>
    </font>
    <font>
      <sz val="20"/>
      <color theme="1"/>
      <name val="宋体"/>
      <family val="3"/>
      <charset val="134"/>
    </font>
    <font>
      <b/>
      <sz val="16"/>
      <color theme="1"/>
      <name val="宋体"/>
      <family val="3"/>
      <charset val="134"/>
    </font>
    <font>
      <sz val="8"/>
      <color theme="1"/>
      <name val="宋体"/>
      <family val="3"/>
      <charset val="134"/>
      <scheme val="minor"/>
    </font>
    <font>
      <sz val="16"/>
      <color theme="1"/>
      <name val="仿宋"/>
      <family val="3"/>
      <charset val="134"/>
    </font>
    <font>
      <b/>
      <sz val="18"/>
      <color theme="1"/>
      <name val="宋体"/>
      <family val="3"/>
      <charset val="134"/>
      <scheme val="minor"/>
    </font>
    <font>
      <u/>
      <sz val="10"/>
      <color theme="1"/>
      <name val="宋体"/>
      <family val="3"/>
      <charset val="134"/>
      <scheme val="minor"/>
    </font>
    <font>
      <sz val="9"/>
      <name val="宋体"/>
      <family val="3"/>
      <charset val="134"/>
      <scheme val="minor"/>
    </font>
    <font>
      <sz val="14"/>
      <color indexed="8"/>
      <name val="宋体"/>
      <family val="3"/>
      <charset val="134"/>
    </font>
    <font>
      <sz val="10"/>
      <color indexed="8"/>
      <name val="宋体"/>
      <family val="3"/>
      <charset val="134"/>
    </font>
    <font>
      <u/>
      <sz val="12"/>
      <color indexed="8"/>
      <name val="宋体"/>
      <family val="3"/>
      <charset val="134"/>
    </font>
  </fonts>
  <fills count="5">
    <fill>
      <patternFill patternType="none"/>
    </fill>
    <fill>
      <patternFill patternType="gray125"/>
    </fill>
    <fill>
      <patternFill patternType="solid">
        <fgColor theme="9" tint="0.79992065187536243"/>
        <bgColor indexed="64"/>
      </patternFill>
    </fill>
    <fill>
      <patternFill patternType="solid">
        <fgColor theme="2" tint="-9.9978637043366805E-2"/>
        <bgColor indexed="64"/>
      </patternFill>
    </fill>
    <fill>
      <patternFill patternType="solid">
        <fgColor theme="0"/>
        <bgColor indexed="64"/>
      </patternFill>
    </fill>
  </fills>
  <borders count="3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s>
  <cellStyleXfs count="3">
    <xf numFmtId="0" fontId="0" fillId="0" borderId="0">
      <alignment vertical="center"/>
    </xf>
    <xf numFmtId="0" fontId="5" fillId="0" borderId="0">
      <alignment vertical="center"/>
    </xf>
    <xf numFmtId="176" fontId="5" fillId="0" borderId="0" applyFont="0" applyFill="0" applyBorder="0" applyAlignment="0" applyProtection="0">
      <alignment vertical="center"/>
    </xf>
  </cellStyleXfs>
  <cellXfs count="228">
    <xf numFmtId="0" fontId="0" fillId="0" borderId="0" xfId="0">
      <alignment vertical="center"/>
    </xf>
    <xf numFmtId="49" fontId="7" fillId="0" borderId="0" xfId="0" applyNumberFormat="1" applyFont="1" applyAlignment="1">
      <alignment vertical="center" wrapText="1"/>
    </xf>
    <xf numFmtId="49" fontId="8" fillId="0" borderId="0" xfId="0" applyNumberFormat="1" applyFont="1" applyAlignment="1">
      <alignment vertical="center" wrapText="1"/>
    </xf>
    <xf numFmtId="49" fontId="0" fillId="0" borderId="0" xfId="0" applyNumberFormat="1" applyAlignment="1">
      <alignment horizontal="center" vertical="center" wrapText="1"/>
    </xf>
    <xf numFmtId="177" fontId="0" fillId="0" borderId="0" xfId="0" applyNumberFormat="1" applyAlignment="1">
      <alignment horizontal="center" vertical="center" wrapText="1"/>
    </xf>
    <xf numFmtId="14" fontId="0" fillId="0" borderId="0" xfId="0" applyNumberFormat="1" applyAlignment="1">
      <alignment horizontal="center" vertical="center" wrapText="1"/>
    </xf>
    <xf numFmtId="49" fontId="0" fillId="0" borderId="0" xfId="0" applyNumberFormat="1" applyAlignment="1">
      <alignment vertical="center" wrapText="1"/>
    </xf>
    <xf numFmtId="14" fontId="0" fillId="0" borderId="0" xfId="0" applyNumberFormat="1" applyAlignment="1">
      <alignment vertical="center" wrapText="1"/>
    </xf>
    <xf numFmtId="49" fontId="7" fillId="0" borderId="0" xfId="0" applyNumberFormat="1" applyFont="1" applyAlignment="1">
      <alignment horizontal="center" vertical="center" wrapText="1"/>
    </xf>
    <xf numFmtId="49" fontId="7" fillId="0" borderId="1" xfId="0" applyNumberFormat="1" applyFont="1" applyBorder="1" applyAlignment="1">
      <alignment vertical="center" wrapText="1"/>
    </xf>
    <xf numFmtId="49" fontId="8" fillId="0" borderId="2" xfId="0" applyNumberFormat="1" applyFont="1" applyBorder="1" applyAlignment="1">
      <alignment horizontal="center" vertical="center" wrapText="1"/>
    </xf>
    <xf numFmtId="177" fontId="8" fillId="0" borderId="2" xfId="0" applyNumberFormat="1" applyFont="1" applyBorder="1" applyAlignment="1">
      <alignment horizontal="center" vertical="center" wrapText="1"/>
    </xf>
    <xf numFmtId="14" fontId="8" fillId="0" borderId="2" xfId="0" applyNumberFormat="1" applyFont="1" applyBorder="1" applyAlignment="1">
      <alignment horizontal="center" vertical="center" wrapText="1"/>
    </xf>
    <xf numFmtId="49" fontId="7" fillId="2" borderId="2" xfId="0" applyNumberFormat="1" applyFont="1" applyFill="1" applyBorder="1" applyAlignment="1">
      <alignment horizontal="center" vertical="center" wrapText="1"/>
    </xf>
    <xf numFmtId="177" fontId="7" fillId="2" borderId="2" xfId="0" applyNumberFormat="1" applyFont="1" applyFill="1" applyBorder="1" applyAlignment="1">
      <alignment horizontal="right" vertical="center" wrapText="1"/>
    </xf>
    <xf numFmtId="10" fontId="8" fillId="0" borderId="2" xfId="0" applyNumberFormat="1" applyFont="1" applyBorder="1" applyAlignment="1">
      <alignment horizontal="center" vertical="center" wrapText="1"/>
    </xf>
    <xf numFmtId="14" fontId="7" fillId="2" borderId="2" xfId="0" applyNumberFormat="1" applyFont="1" applyFill="1" applyBorder="1" applyAlignment="1">
      <alignment horizontal="center" vertical="center" wrapText="1"/>
    </xf>
    <xf numFmtId="49" fontId="9" fillId="0" borderId="2" xfId="0" applyNumberFormat="1" applyFont="1" applyBorder="1" applyAlignment="1">
      <alignment horizontal="center" vertical="center" wrapText="1"/>
    </xf>
    <xf numFmtId="177" fontId="10" fillId="0" borderId="2" xfId="0" applyNumberFormat="1" applyFont="1" applyBorder="1" applyAlignment="1">
      <alignment horizontal="right" vertical="center" wrapText="1"/>
    </xf>
    <xf numFmtId="10" fontId="11" fillId="0" borderId="2" xfId="0" applyNumberFormat="1" applyFont="1" applyBorder="1" applyAlignment="1">
      <alignment horizontal="center" vertical="center" wrapText="1"/>
    </xf>
    <xf numFmtId="14" fontId="7" fillId="0" borderId="2"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177" fontId="7" fillId="0" borderId="2" xfId="0" applyNumberFormat="1" applyFont="1" applyBorder="1" applyAlignment="1">
      <alignment horizontal="right" vertical="center" wrapText="1"/>
    </xf>
    <xf numFmtId="10" fontId="7" fillId="0" borderId="2" xfId="0" applyNumberFormat="1" applyFont="1" applyBorder="1" applyAlignment="1">
      <alignment horizontal="center" vertical="center" wrapText="1"/>
    </xf>
    <xf numFmtId="177" fontId="8" fillId="3" borderId="2" xfId="0" applyNumberFormat="1" applyFont="1" applyFill="1" applyBorder="1" applyAlignment="1">
      <alignment horizontal="right" vertical="center" wrapText="1"/>
    </xf>
    <xf numFmtId="177" fontId="7" fillId="0" borderId="0" xfId="0" applyNumberFormat="1" applyFont="1" applyAlignment="1">
      <alignment horizontal="center" vertical="center" wrapText="1"/>
    </xf>
    <xf numFmtId="14" fontId="7" fillId="0" borderId="0" xfId="0" applyNumberFormat="1" applyFont="1" applyAlignment="1">
      <alignment horizontal="center" vertical="center" wrapText="1"/>
    </xf>
    <xf numFmtId="14" fontId="7" fillId="0" borderId="0" xfId="0" applyNumberFormat="1" applyFont="1" applyAlignment="1">
      <alignment vertical="center" wrapText="1"/>
    </xf>
    <xf numFmtId="0" fontId="12" fillId="0" borderId="0" xfId="0" applyFont="1" applyAlignment="1">
      <alignment horizontal="justify" vertical="center"/>
    </xf>
    <xf numFmtId="0" fontId="13" fillId="0" borderId="0" xfId="0" applyFont="1" applyAlignment="1">
      <alignment horizontal="center" vertical="center"/>
    </xf>
    <xf numFmtId="0" fontId="0" fillId="0" borderId="0" xfId="0" applyFill="1">
      <alignment vertical="center"/>
    </xf>
    <xf numFmtId="0" fontId="17" fillId="0" borderId="5"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6" fillId="0" borderId="0" xfId="0" applyFont="1" applyFill="1" applyAlignment="1">
      <alignment horizontal="justify"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17" fillId="0" borderId="8" xfId="0" applyFont="1" applyBorder="1">
      <alignment vertical="center"/>
    </xf>
    <xf numFmtId="0" fontId="12" fillId="0" borderId="3" xfId="0" applyFont="1" applyBorder="1" applyAlignment="1">
      <alignment horizontal="left" vertical="center" wrapText="1"/>
    </xf>
    <xf numFmtId="3" fontId="19" fillId="0" borderId="3" xfId="0" applyNumberFormat="1" applyFont="1" applyBorder="1" applyAlignment="1">
      <alignment horizontal="right" vertical="center" wrapText="1"/>
    </xf>
    <xf numFmtId="4" fontId="19" fillId="0" borderId="3" xfId="0" applyNumberFormat="1" applyFont="1" applyBorder="1" applyAlignment="1">
      <alignment horizontal="right" vertical="center" wrapText="1"/>
    </xf>
    <xf numFmtId="0" fontId="19" fillId="0" borderId="3" xfId="0" applyFont="1" applyBorder="1" applyAlignment="1">
      <alignment horizontal="right" vertical="center" wrapText="1"/>
    </xf>
    <xf numFmtId="0" fontId="12" fillId="0" borderId="3" xfId="0" applyFont="1" applyBorder="1" applyAlignment="1">
      <alignment horizontal="right" vertical="center" wrapText="1"/>
    </xf>
    <xf numFmtId="0" fontId="12" fillId="0" borderId="3" xfId="0" applyFont="1" applyBorder="1" applyAlignment="1">
      <alignment horizontal="left" vertical="top" wrapText="1"/>
    </xf>
    <xf numFmtId="0" fontId="14" fillId="0" borderId="3" xfId="0" applyFont="1" applyBorder="1" applyAlignment="1">
      <alignment horizontal="justify" vertical="top" wrapText="1"/>
    </xf>
    <xf numFmtId="0" fontId="14" fillId="0" borderId="9" xfId="0" applyFont="1" applyBorder="1" applyAlignment="1">
      <alignment horizontal="justify" vertical="top" wrapText="1"/>
    </xf>
    <xf numFmtId="0" fontId="14" fillId="0" borderId="10" xfId="0" applyFont="1" applyBorder="1" applyAlignment="1">
      <alignment horizontal="justify" vertical="top" wrapText="1"/>
    </xf>
    <xf numFmtId="0" fontId="14" fillId="0" borderId="0" xfId="0" applyFont="1" applyBorder="1" applyAlignment="1">
      <alignment horizontal="justify" vertical="top" wrapText="1"/>
    </xf>
    <xf numFmtId="0" fontId="17" fillId="0" borderId="3" xfId="0" applyFont="1" applyBorder="1" applyAlignment="1">
      <alignment horizontal="center" vertical="center" wrapText="1"/>
    </xf>
    <xf numFmtId="49" fontId="20" fillId="0" borderId="0" xfId="0" applyNumberFormat="1" applyFont="1">
      <alignment vertical="center"/>
    </xf>
    <xf numFmtId="49" fontId="21" fillId="0" borderId="0" xfId="0" applyNumberFormat="1" applyFont="1" applyAlignment="1">
      <alignment horizontal="justify" vertical="center"/>
    </xf>
    <xf numFmtId="49" fontId="23" fillId="0" borderId="0" xfId="0" applyNumberFormat="1" applyFont="1">
      <alignment vertical="center"/>
    </xf>
    <xf numFmtId="49" fontId="24" fillId="0" borderId="3" xfId="0" applyNumberFormat="1" applyFont="1" applyBorder="1" applyAlignment="1">
      <alignment horizontal="center" vertical="center" wrapText="1"/>
    </xf>
    <xf numFmtId="49" fontId="24" fillId="0" borderId="3" xfId="0" applyNumberFormat="1" applyFont="1" applyFill="1" applyBorder="1" applyAlignment="1">
      <alignment horizontal="center" vertical="center" wrapText="1"/>
    </xf>
    <xf numFmtId="0" fontId="25" fillId="0" borderId="0" xfId="0" applyFont="1" applyAlignment="1">
      <alignment horizontal="justify" vertical="center"/>
    </xf>
    <xf numFmtId="0" fontId="26" fillId="0" borderId="0" xfId="0" applyFont="1" applyAlignment="1">
      <alignment horizontal="justify" vertical="center"/>
    </xf>
    <xf numFmtId="0" fontId="27" fillId="0" borderId="0" xfId="0" applyFont="1">
      <alignment vertical="center"/>
    </xf>
    <xf numFmtId="0" fontId="25" fillId="0" borderId="2" xfId="0" applyFont="1" applyBorder="1" applyAlignment="1">
      <alignment horizontal="center" vertical="center" wrapText="1"/>
    </xf>
    <xf numFmtId="0" fontId="28" fillId="0" borderId="2" xfId="0" applyFont="1" applyBorder="1" applyAlignment="1">
      <alignment horizontal="left" vertical="center" wrapText="1"/>
    </xf>
    <xf numFmtId="0" fontId="24" fillId="0" borderId="3" xfId="0" applyFont="1" applyBorder="1" applyAlignment="1">
      <alignment horizontal="center" vertical="center" wrapText="1"/>
    </xf>
    <xf numFmtId="49" fontId="22" fillId="0" borderId="3" xfId="0" applyNumberFormat="1" applyFont="1" applyBorder="1" applyAlignment="1">
      <alignment horizontal="center" vertical="center" wrapText="1"/>
    </xf>
    <xf numFmtId="0" fontId="22" fillId="0" borderId="3" xfId="0" applyFont="1" applyBorder="1" applyAlignment="1">
      <alignment horizontal="center" vertical="center" wrapText="1"/>
    </xf>
    <xf numFmtId="0" fontId="12" fillId="0" borderId="9" xfId="0" applyFont="1" applyBorder="1" applyAlignment="1">
      <alignment horizontal="justify" vertical="top" wrapText="1"/>
    </xf>
    <xf numFmtId="0" fontId="12" fillId="0" borderId="0" xfId="0" applyFont="1" applyAlignment="1">
      <alignment horizontal="justify" vertical="top" wrapText="1"/>
    </xf>
    <xf numFmtId="0" fontId="12" fillId="0" borderId="10" xfId="0" applyFont="1" applyBorder="1" applyAlignment="1">
      <alignment horizontal="justify" vertical="top" wrapText="1"/>
    </xf>
    <xf numFmtId="0" fontId="18" fillId="0" borderId="9" xfId="0" applyFont="1" applyBorder="1" applyAlignment="1">
      <alignment horizontal="justify" vertical="top" wrapText="1"/>
    </xf>
    <xf numFmtId="0" fontId="18" fillId="0" borderId="0" xfId="0" applyFont="1" applyAlignment="1">
      <alignment horizontal="justify" vertical="top" wrapText="1"/>
    </xf>
    <xf numFmtId="0" fontId="18" fillId="0" borderId="10" xfId="0" applyFont="1" applyBorder="1" applyAlignment="1">
      <alignment horizontal="justify" vertical="top" wrapText="1"/>
    </xf>
    <xf numFmtId="0" fontId="24" fillId="0" borderId="2" xfId="0" applyFont="1" applyBorder="1" applyAlignment="1">
      <alignment horizontal="center" vertical="center" wrapText="1"/>
    </xf>
    <xf numFmtId="0" fontId="23" fillId="0" borderId="2" xfId="0" applyFont="1" applyBorder="1" applyAlignment="1">
      <alignment horizontal="center" vertical="center"/>
    </xf>
    <xf numFmtId="3" fontId="30" fillId="0" borderId="3" xfId="0" applyNumberFormat="1" applyFont="1" applyBorder="1" applyAlignment="1">
      <alignment horizontal="right" vertical="center" wrapText="1"/>
    </xf>
    <xf numFmtId="4" fontId="30" fillId="0" borderId="3" xfId="0" applyNumberFormat="1" applyFont="1" applyBorder="1" applyAlignment="1">
      <alignment horizontal="right" vertical="center" wrapText="1"/>
    </xf>
    <xf numFmtId="0" fontId="0" fillId="0" borderId="3" xfId="0" applyFont="1" applyBorder="1" applyAlignment="1">
      <alignment horizontal="center" vertical="center" wrapText="1"/>
    </xf>
    <xf numFmtId="0" fontId="29" fillId="0" borderId="13" xfId="0" applyFont="1" applyFill="1" applyBorder="1" applyAlignment="1">
      <alignment vertical="center"/>
    </xf>
    <xf numFmtId="0" fontId="29" fillId="0" borderId="13" xfId="0" applyFont="1" applyFill="1" applyBorder="1" applyAlignment="1">
      <alignment horizontal="right" vertical="center"/>
    </xf>
    <xf numFmtId="0" fontId="20" fillId="0" borderId="0" xfId="0" applyNumberFormat="1" applyFont="1">
      <alignment vertical="center"/>
    </xf>
    <xf numFmtId="0" fontId="24" fillId="0" borderId="3" xfId="0" applyNumberFormat="1" applyFont="1" applyBorder="1" applyAlignment="1">
      <alignment horizontal="center" vertical="center" wrapText="1"/>
    </xf>
    <xf numFmtId="0" fontId="23" fillId="0" borderId="0" xfId="0" applyNumberFormat="1" applyFont="1">
      <alignment vertical="center"/>
    </xf>
    <xf numFmtId="0" fontId="18" fillId="0" borderId="13" xfId="0" applyFont="1" applyBorder="1" applyAlignment="1">
      <alignment vertical="top" wrapText="1"/>
    </xf>
    <xf numFmtId="0" fontId="17" fillId="0" borderId="13" xfId="0" applyFont="1" applyBorder="1" applyAlignment="1">
      <alignment vertical="top" wrapText="1"/>
    </xf>
    <xf numFmtId="0" fontId="29" fillId="0" borderId="0" xfId="0" applyFont="1" applyAlignment="1">
      <alignment horizontal="justify" vertical="center"/>
    </xf>
    <xf numFmtId="0" fontId="0" fillId="0" borderId="13" xfId="0" applyBorder="1" applyAlignment="1">
      <alignment horizontal="center" vertical="center"/>
    </xf>
    <xf numFmtId="0" fontId="31" fillId="0" borderId="0" xfId="0" applyFont="1" applyAlignment="1">
      <alignment vertical="center"/>
    </xf>
    <xf numFmtId="0" fontId="6" fillId="0" borderId="0" xfId="0" applyFont="1">
      <alignment vertical="center"/>
    </xf>
    <xf numFmtId="0" fontId="24" fillId="0" borderId="16" xfId="0" applyFont="1" applyBorder="1" applyAlignment="1">
      <alignment horizontal="center" vertical="center" wrapText="1"/>
    </xf>
    <xf numFmtId="0" fontId="17" fillId="0" borderId="17" xfId="0" applyFont="1" applyFill="1" applyBorder="1" applyAlignment="1">
      <alignment horizontal="center" vertical="center"/>
    </xf>
    <xf numFmtId="0" fontId="17" fillId="0" borderId="17" xfId="0" applyFont="1" applyBorder="1" applyAlignment="1">
      <alignment horizontal="center" vertical="center"/>
    </xf>
    <xf numFmtId="0" fontId="12" fillId="0" borderId="13" xfId="0" applyFont="1" applyBorder="1" applyAlignment="1">
      <alignment horizontal="right" vertical="center"/>
    </xf>
    <xf numFmtId="0" fontId="0" fillId="0" borderId="0" xfId="0" applyAlignment="1">
      <alignment horizontal="right" vertical="center"/>
    </xf>
    <xf numFmtId="178" fontId="24" fillId="0" borderId="2" xfId="0" applyNumberFormat="1" applyFont="1" applyBorder="1" applyAlignment="1">
      <alignment horizontal="center" vertical="center" wrapText="1"/>
    </xf>
    <xf numFmtId="178" fontId="23" fillId="0" borderId="2" xfId="0" applyNumberFormat="1" applyFont="1" applyBorder="1" applyAlignment="1">
      <alignment horizontal="center" vertical="center"/>
    </xf>
    <xf numFmtId="178" fontId="17" fillId="0" borderId="18" xfId="0" applyNumberFormat="1" applyFont="1" applyBorder="1" applyAlignment="1">
      <alignment horizontal="center" vertical="center"/>
    </xf>
    <xf numFmtId="178" fontId="22" fillId="0" borderId="16" xfId="0" applyNumberFormat="1" applyFont="1" applyBorder="1" applyAlignment="1">
      <alignment horizontal="center" vertical="center" wrapText="1"/>
    </xf>
    <xf numFmtId="178" fontId="17" fillId="0" borderId="18" xfId="0" applyNumberFormat="1" applyFont="1" applyFill="1" applyBorder="1" applyAlignment="1">
      <alignment horizontal="center" vertical="center"/>
    </xf>
    <xf numFmtId="177" fontId="20" fillId="0" borderId="0" xfId="0" applyNumberFormat="1" applyFont="1">
      <alignment vertical="center"/>
    </xf>
    <xf numFmtId="177" fontId="24" fillId="0" borderId="3" xfId="0" applyNumberFormat="1" applyFont="1" applyBorder="1" applyAlignment="1">
      <alignment horizontal="center" vertical="center" wrapText="1"/>
    </xf>
    <xf numFmtId="177" fontId="23" fillId="0" borderId="0" xfId="0" applyNumberFormat="1" applyFont="1">
      <alignment vertical="center"/>
    </xf>
    <xf numFmtId="0" fontId="32" fillId="0" borderId="2" xfId="0" applyFont="1" applyBorder="1" applyAlignment="1">
      <alignment horizontal="center" vertical="center" wrapText="1"/>
    </xf>
    <xf numFmtId="0" fontId="12" fillId="0" borderId="9" xfId="0" applyFont="1" applyBorder="1" applyAlignment="1">
      <alignment horizontal="justify" vertical="top" wrapText="1"/>
    </xf>
    <xf numFmtId="0" fontId="12" fillId="0" borderId="10" xfId="0" applyFont="1" applyBorder="1" applyAlignment="1">
      <alignment horizontal="justify" vertical="top" wrapText="1"/>
    </xf>
    <xf numFmtId="0" fontId="12" fillId="0" borderId="0" xfId="0" applyFont="1" applyAlignment="1">
      <alignment horizontal="justify" vertical="top" wrapText="1"/>
    </xf>
    <xf numFmtId="14" fontId="6" fillId="0" borderId="0" xfId="0" applyNumberFormat="1" applyFont="1">
      <alignment vertical="center"/>
    </xf>
    <xf numFmtId="14" fontId="22" fillId="0" borderId="3" xfId="0" applyNumberFormat="1" applyFont="1" applyBorder="1" applyAlignment="1">
      <alignment horizontal="center" vertical="center" wrapText="1"/>
    </xf>
    <xf numFmtId="0" fontId="3" fillId="0" borderId="15" xfId="0" applyFont="1" applyBorder="1" applyAlignment="1">
      <alignment vertical="top" wrapText="1"/>
    </xf>
    <xf numFmtId="49" fontId="22" fillId="0" borderId="29" xfId="0" applyNumberFormat="1" applyFont="1" applyFill="1" applyBorder="1" applyAlignment="1">
      <alignment horizontal="justify" vertical="center"/>
    </xf>
    <xf numFmtId="49" fontId="23" fillId="0" borderId="29" xfId="0" applyNumberFormat="1" applyFont="1" applyFill="1" applyBorder="1">
      <alignment vertical="center"/>
    </xf>
    <xf numFmtId="0" fontId="23" fillId="0" borderId="29" xfId="0" applyNumberFormat="1" applyFont="1" applyFill="1" applyBorder="1">
      <alignment vertical="center"/>
    </xf>
    <xf numFmtId="177" fontId="23" fillId="0" borderId="29" xfId="0" applyNumberFormat="1" applyFont="1" applyFill="1" applyBorder="1">
      <alignment vertical="center"/>
    </xf>
    <xf numFmtId="0" fontId="14" fillId="0" borderId="29" xfId="0" applyFont="1" applyFill="1" applyBorder="1" applyAlignment="1">
      <alignment horizontal="center" vertical="center" wrapText="1"/>
    </xf>
    <xf numFmtId="0" fontId="15" fillId="0" borderId="29" xfId="0" applyFont="1" applyFill="1" applyBorder="1" applyAlignment="1">
      <alignment horizontal="justify" vertical="center"/>
    </xf>
    <xf numFmtId="0" fontId="0" fillId="0" borderId="29" xfId="0" applyFill="1" applyBorder="1">
      <alignment vertical="center"/>
    </xf>
    <xf numFmtId="0" fontId="25" fillId="0" borderId="2" xfId="0" applyFont="1" applyBorder="1" applyAlignment="1">
      <alignment horizontal="center" vertical="center" wrapText="1"/>
    </xf>
    <xf numFmtId="0" fontId="6" fillId="0" borderId="19" xfId="0" applyFont="1" applyBorder="1" applyAlignment="1">
      <alignment horizontal="center" vertical="center"/>
    </xf>
    <xf numFmtId="0" fontId="6" fillId="0" borderId="26" xfId="0" applyFont="1" applyBorder="1" applyAlignment="1">
      <alignment horizontal="center" vertical="center"/>
    </xf>
    <xf numFmtId="0" fontId="6" fillId="0" borderId="20" xfId="0" applyFont="1" applyBorder="1" applyAlignment="1">
      <alignment horizontal="center" vertical="center"/>
    </xf>
    <xf numFmtId="0" fontId="31" fillId="0" borderId="0" xfId="0" applyFont="1" applyAlignment="1">
      <alignment horizontal="center" vertical="center"/>
    </xf>
    <xf numFmtId="0" fontId="29" fillId="0" borderId="0" xfId="0" applyFont="1" applyAlignment="1">
      <alignment horizontal="left" vertical="center"/>
    </xf>
    <xf numFmtId="0" fontId="0" fillId="0" borderId="0" xfId="0" applyAlignment="1">
      <alignment horizontal="left"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4" fontId="30" fillId="0" borderId="16" xfId="0" applyNumberFormat="1" applyFont="1" applyBorder="1" applyAlignment="1">
      <alignment horizontal="center" vertical="center" wrapText="1"/>
    </xf>
    <xf numFmtId="4" fontId="30" fillId="0" borderId="4" xfId="0" applyNumberFormat="1" applyFont="1" applyBorder="1" applyAlignment="1">
      <alignment horizontal="center" vertical="center" wrapText="1"/>
    </xf>
    <xf numFmtId="0" fontId="29" fillId="0" borderId="13" xfId="0" applyFont="1" applyFill="1" applyBorder="1" applyAlignment="1">
      <alignment horizontal="left" vertical="center"/>
    </xf>
    <xf numFmtId="0" fontId="14" fillId="0" borderId="9" xfId="0" applyFont="1" applyBorder="1" applyAlignment="1">
      <alignment horizontal="justify" vertical="top" wrapText="1"/>
    </xf>
    <xf numFmtId="0" fontId="14" fillId="0" borderId="0" xfId="0" applyFont="1" applyAlignment="1">
      <alignment horizontal="justify" vertical="top" wrapText="1"/>
    </xf>
    <xf numFmtId="0" fontId="14" fillId="0" borderId="10" xfId="0" applyFont="1" applyBorder="1" applyAlignment="1">
      <alignment horizontal="justify" vertical="top" wrapText="1"/>
    </xf>
    <xf numFmtId="0" fontId="14" fillId="0" borderId="0" xfId="0" applyFont="1" applyBorder="1" applyAlignment="1">
      <alignment horizontal="justify" vertical="top" wrapText="1"/>
    </xf>
    <xf numFmtId="0" fontId="12" fillId="0" borderId="9" xfId="0" applyFont="1" applyBorder="1" applyAlignment="1">
      <alignment horizontal="justify" vertical="top" wrapText="1"/>
    </xf>
    <xf numFmtId="0" fontId="12" fillId="0" borderId="0" xfId="0" applyFont="1" applyBorder="1" applyAlignment="1">
      <alignment horizontal="justify" vertical="top" wrapText="1"/>
    </xf>
    <xf numFmtId="0" fontId="12" fillId="0" borderId="10" xfId="0" applyFont="1" applyBorder="1" applyAlignment="1">
      <alignment horizontal="justify" vertical="top" wrapText="1"/>
    </xf>
    <xf numFmtId="0" fontId="17" fillId="4" borderId="16"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2" fillId="0" borderId="15" xfId="0" applyFont="1" applyBorder="1" applyAlignment="1">
      <alignment horizontal="right" vertical="top" wrapText="1"/>
    </xf>
    <xf numFmtId="0" fontId="12" fillId="0" borderId="13" xfId="0" applyFont="1" applyBorder="1" applyAlignment="1">
      <alignment horizontal="right" vertical="top" wrapText="1"/>
    </xf>
    <xf numFmtId="0" fontId="12" fillId="0" borderId="14" xfId="0" applyFont="1" applyBorder="1" applyAlignment="1">
      <alignment horizontal="right" vertical="top" wrapText="1"/>
    </xf>
    <xf numFmtId="0" fontId="14" fillId="0" borderId="9" xfId="0" applyFont="1" applyFill="1" applyBorder="1" applyAlignment="1">
      <alignment horizontal="justify" vertical="top" wrapText="1"/>
    </xf>
    <xf numFmtId="0" fontId="14" fillId="0" borderId="0" xfId="0" applyFont="1" applyFill="1" applyAlignment="1">
      <alignment horizontal="justify" vertical="top" wrapText="1"/>
    </xf>
    <xf numFmtId="0" fontId="14" fillId="0" borderId="10" xfId="0" applyFont="1" applyFill="1" applyBorder="1" applyAlignment="1">
      <alignment horizontal="justify" vertical="top" wrapText="1"/>
    </xf>
    <xf numFmtId="0" fontId="12" fillId="0" borderId="9"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17" fillId="0" borderId="16" xfId="0" applyFont="1" applyBorder="1" applyAlignment="1">
      <alignment horizontal="center" vertical="center"/>
    </xf>
    <xf numFmtId="0" fontId="17" fillId="0" borderId="4" xfId="0" applyFont="1" applyBorder="1" applyAlignment="1">
      <alignment horizontal="center" vertical="center"/>
    </xf>
    <xf numFmtId="0" fontId="12" fillId="0" borderId="9" xfId="0" applyFont="1" applyFill="1" applyBorder="1" applyAlignment="1">
      <alignment horizontal="center" vertical="top" wrapText="1"/>
    </xf>
    <xf numFmtId="0" fontId="12" fillId="0" borderId="0" xfId="0" applyFont="1" applyFill="1" applyAlignment="1">
      <alignment horizontal="center" vertical="top" wrapText="1"/>
    </xf>
    <xf numFmtId="0" fontId="12" fillId="0" borderId="10" xfId="0" applyFont="1" applyFill="1" applyBorder="1" applyAlignment="1">
      <alignment horizontal="center" vertical="top" wrapText="1"/>
    </xf>
    <xf numFmtId="0" fontId="33" fillId="0" borderId="0" xfId="0" applyFont="1" applyAlignment="1">
      <alignment horizontal="center" vertical="center"/>
    </xf>
    <xf numFmtId="0" fontId="17" fillId="0" borderId="3" xfId="0" applyFont="1" applyBorder="1" applyAlignment="1">
      <alignment vertical="center" wrapText="1"/>
    </xf>
    <xf numFmtId="0" fontId="12" fillId="0" borderId="0" xfId="0" applyFont="1" applyAlignment="1">
      <alignment horizontal="justify" vertical="top" wrapText="1"/>
    </xf>
    <xf numFmtId="0" fontId="18" fillId="0" borderId="9" xfId="0" applyFont="1" applyBorder="1" applyAlignment="1">
      <alignment horizontal="justify" vertical="top" wrapText="1"/>
    </xf>
    <xf numFmtId="0" fontId="18" fillId="0" borderId="0" xfId="0" applyFont="1" applyAlignment="1">
      <alignment horizontal="justify" vertical="top" wrapText="1"/>
    </xf>
    <xf numFmtId="0" fontId="18" fillId="0" borderId="10" xfId="0" applyFont="1" applyBorder="1" applyAlignment="1">
      <alignment horizontal="justify" vertical="top" wrapText="1"/>
    </xf>
    <xf numFmtId="0" fontId="12" fillId="0" borderId="9" xfId="0" applyFont="1" applyBorder="1" applyAlignment="1">
      <alignment horizontal="justify" vertical="top" wrapText="1" indent="3"/>
    </xf>
    <xf numFmtId="0" fontId="12" fillId="0" borderId="0" xfId="0" applyFont="1" applyAlignment="1">
      <alignment horizontal="justify" vertical="top" wrapText="1" indent="3"/>
    </xf>
    <xf numFmtId="0" fontId="12" fillId="0" borderId="10" xfId="0" applyFont="1" applyBorder="1" applyAlignment="1">
      <alignment horizontal="justify" vertical="top" wrapText="1" indent="3"/>
    </xf>
    <xf numFmtId="0" fontId="15" fillId="0" borderId="0" xfId="0" applyFont="1" applyAlignment="1">
      <alignment horizontal="justify" vertical="center"/>
    </xf>
    <xf numFmtId="0" fontId="12" fillId="0" borderId="9" xfId="0" applyFont="1" applyBorder="1" applyAlignment="1">
      <alignment horizontal="left" vertical="top" wrapText="1" indent="14"/>
    </xf>
    <xf numFmtId="0" fontId="12" fillId="0" borderId="0" xfId="0" applyFont="1" applyBorder="1" applyAlignment="1">
      <alignment horizontal="left" vertical="top" wrapText="1" indent="14"/>
    </xf>
    <xf numFmtId="0" fontId="12" fillId="0" borderId="10" xfId="0" applyFont="1" applyBorder="1" applyAlignment="1">
      <alignment horizontal="left" vertical="top" wrapText="1" indent="14"/>
    </xf>
    <xf numFmtId="0" fontId="34" fillId="0" borderId="0" xfId="0" applyFont="1" applyFill="1" applyAlignment="1">
      <alignment horizontal="center" vertical="center"/>
    </xf>
    <xf numFmtId="0" fontId="1" fillId="0" borderId="15" xfId="0" applyFont="1" applyBorder="1" applyAlignment="1">
      <alignment horizontal="justify" vertical="top" wrapText="1"/>
    </xf>
    <xf numFmtId="0" fontId="18" fillId="0" borderId="13" xfId="0" applyFont="1" applyBorder="1" applyAlignment="1">
      <alignment horizontal="justify" vertical="top" wrapText="1"/>
    </xf>
    <xf numFmtId="0" fontId="18" fillId="0" borderId="14" xfId="0" applyFont="1" applyBorder="1" applyAlignment="1">
      <alignment horizontal="justify" vertical="top" wrapText="1"/>
    </xf>
    <xf numFmtId="0" fontId="12" fillId="0" borderId="9" xfId="0" applyFont="1" applyBorder="1" applyAlignment="1">
      <alignment horizontal="left" vertical="top" wrapText="1" indent="15"/>
    </xf>
    <xf numFmtId="0" fontId="12" fillId="0" borderId="0" xfId="0" applyFont="1" applyAlignment="1">
      <alignment horizontal="left" vertical="top" wrapText="1" indent="15"/>
    </xf>
    <xf numFmtId="0" fontId="12" fillId="0" borderId="10" xfId="0" applyFont="1" applyBorder="1" applyAlignment="1">
      <alignment horizontal="left" vertical="top" wrapText="1" indent="15"/>
    </xf>
    <xf numFmtId="0" fontId="12" fillId="0" borderId="9" xfId="0" applyFont="1" applyBorder="1" applyAlignment="1">
      <alignment horizontal="justify" vertical="top" wrapText="1" indent="2"/>
    </xf>
    <xf numFmtId="0" fontId="12" fillId="0" borderId="0" xfId="0" applyFont="1" applyAlignment="1">
      <alignment horizontal="justify" vertical="top" wrapText="1" indent="2"/>
    </xf>
    <xf numFmtId="0" fontId="12" fillId="0" borderId="10" xfId="0" applyFont="1" applyBorder="1" applyAlignment="1">
      <alignment horizontal="justify" vertical="top" wrapText="1" indent="2"/>
    </xf>
    <xf numFmtId="0" fontId="21" fillId="0" borderId="9" xfId="0" applyFont="1" applyBorder="1" applyAlignment="1">
      <alignment horizontal="justify" vertical="top" wrapText="1"/>
    </xf>
    <xf numFmtId="0" fontId="21" fillId="0" borderId="0" xfId="0" applyFont="1" applyAlignment="1">
      <alignment horizontal="justify" vertical="top" wrapText="1"/>
    </xf>
    <xf numFmtId="0" fontId="21" fillId="0" borderId="10" xfId="0" applyFont="1" applyBorder="1" applyAlignment="1">
      <alignment horizontal="justify" vertical="top" wrapText="1"/>
    </xf>
    <xf numFmtId="0" fontId="0" fillId="0" borderId="13" xfId="0" applyFont="1" applyBorder="1" applyAlignment="1">
      <alignment horizontal="left" vertical="center"/>
    </xf>
    <xf numFmtId="0" fontId="0" fillId="0" borderId="13" xfId="0" applyFont="1" applyBorder="1" applyAlignment="1">
      <alignment horizontal="right" vertical="center"/>
    </xf>
    <xf numFmtId="0" fontId="12" fillId="0" borderId="27" xfId="0" applyFont="1" applyBorder="1" applyAlignment="1">
      <alignment horizontal="justify" vertical="top" wrapText="1"/>
    </xf>
    <xf numFmtId="0" fontId="12" fillId="0" borderId="11" xfId="0" applyFont="1" applyBorder="1" applyAlignment="1">
      <alignment horizontal="justify" vertical="top" wrapText="1"/>
    </xf>
    <xf numFmtId="0" fontId="12" fillId="0" borderId="28" xfId="0" applyFont="1" applyBorder="1" applyAlignment="1">
      <alignment horizontal="justify" vertical="top" wrapText="1"/>
    </xf>
    <xf numFmtId="0" fontId="31" fillId="0" borderId="0" xfId="0" applyFont="1" applyFill="1" applyAlignment="1">
      <alignment horizontal="center" vertical="center"/>
    </xf>
    <xf numFmtId="0" fontId="12" fillId="0" borderId="9" xfId="0" applyFont="1" applyFill="1" applyBorder="1" applyAlignment="1">
      <alignment horizontal="justify" vertical="top" wrapText="1"/>
    </xf>
    <xf numFmtId="0" fontId="12" fillId="0" borderId="0" xfId="0" applyFont="1" applyFill="1" applyBorder="1" applyAlignment="1">
      <alignment horizontal="justify" vertical="top" wrapText="1"/>
    </xf>
    <xf numFmtId="0" fontId="12" fillId="0" borderId="10" xfId="0" applyFont="1" applyFill="1" applyBorder="1" applyAlignment="1">
      <alignment horizontal="justify" vertical="top" wrapText="1"/>
    </xf>
    <xf numFmtId="0" fontId="1" fillId="0" borderId="15" xfId="0" applyFont="1" applyFill="1" applyBorder="1" applyAlignment="1">
      <alignment horizontal="justify" vertical="top" wrapText="1"/>
    </xf>
    <xf numFmtId="0" fontId="18" fillId="0" borderId="13" xfId="0" applyFont="1" applyFill="1" applyBorder="1" applyAlignment="1">
      <alignment horizontal="justify" vertical="top" wrapText="1"/>
    </xf>
    <xf numFmtId="0" fontId="18" fillId="0" borderId="14" xfId="0" applyFont="1" applyFill="1" applyBorder="1" applyAlignment="1">
      <alignment horizontal="justify" vertical="top" wrapText="1"/>
    </xf>
    <xf numFmtId="0" fontId="12" fillId="0" borderId="0" xfId="0" applyFont="1" applyFill="1" applyAlignment="1">
      <alignment horizontal="justify" vertical="top" wrapText="1"/>
    </xf>
    <xf numFmtId="0" fontId="12" fillId="0" borderId="15" xfId="0" applyFont="1" applyFill="1" applyBorder="1" applyAlignment="1">
      <alignment horizontal="justify" vertical="top" wrapText="1"/>
    </xf>
    <xf numFmtId="0" fontId="12" fillId="0" borderId="13" xfId="0" applyFont="1" applyFill="1" applyBorder="1" applyAlignment="1">
      <alignment horizontal="justify" vertical="top" wrapText="1"/>
    </xf>
    <xf numFmtId="0" fontId="12" fillId="0" borderId="14" xfId="0" applyFont="1" applyFill="1" applyBorder="1" applyAlignment="1">
      <alignment horizontal="justify" vertical="top" wrapText="1"/>
    </xf>
    <xf numFmtId="0" fontId="18" fillId="0" borderId="9" xfId="0" applyFont="1" applyFill="1" applyBorder="1" applyAlignment="1">
      <alignment horizontal="justify" vertical="top" wrapText="1"/>
    </xf>
    <xf numFmtId="0" fontId="18" fillId="0" borderId="0" xfId="0" applyFont="1" applyFill="1" applyAlignment="1">
      <alignment horizontal="justify" vertical="top" wrapText="1"/>
    </xf>
    <xf numFmtId="0" fontId="18" fillId="0" borderId="10" xfId="0" applyFont="1" applyFill="1" applyBorder="1" applyAlignment="1">
      <alignment horizontal="justify" vertical="top" wrapText="1"/>
    </xf>
    <xf numFmtId="0" fontId="12" fillId="0" borderId="13" xfId="0" applyFont="1" applyBorder="1" applyAlignment="1">
      <alignment horizontal="left" vertical="center"/>
    </xf>
    <xf numFmtId="0" fontId="12" fillId="0" borderId="9" xfId="0" applyFont="1" applyFill="1" applyBorder="1" applyAlignment="1">
      <alignment horizontal="justify" vertical="top" wrapText="1" indent="3"/>
    </xf>
    <xf numFmtId="0" fontId="12" fillId="0" borderId="0" xfId="0" applyFont="1" applyFill="1" applyAlignment="1">
      <alignment horizontal="justify" vertical="top" wrapText="1" indent="3"/>
    </xf>
    <xf numFmtId="0" fontId="12" fillId="0" borderId="10" xfId="0" applyFont="1" applyFill="1" applyBorder="1" applyAlignment="1">
      <alignment horizontal="justify" vertical="top" wrapText="1" indent="3"/>
    </xf>
    <xf numFmtId="0" fontId="12" fillId="0" borderId="15" xfId="0" applyFont="1" applyFill="1" applyBorder="1" applyAlignment="1">
      <alignment horizontal="right" vertical="top" wrapText="1"/>
    </xf>
    <xf numFmtId="0" fontId="12" fillId="0" borderId="13" xfId="0" applyFont="1" applyFill="1" applyBorder="1" applyAlignment="1">
      <alignment horizontal="right" vertical="top" wrapText="1"/>
    </xf>
    <xf numFmtId="0" fontId="12" fillId="0" borderId="14" xfId="0" applyFont="1" applyFill="1" applyBorder="1" applyAlignment="1">
      <alignment horizontal="right" vertical="top" wrapText="1"/>
    </xf>
    <xf numFmtId="0" fontId="12" fillId="0" borderId="9" xfId="0" applyFont="1" applyFill="1" applyBorder="1" applyAlignment="1">
      <alignment horizontal="left" vertical="top" wrapText="1" indent="15"/>
    </xf>
    <xf numFmtId="0" fontId="12" fillId="0" borderId="0" xfId="0" applyFont="1" applyFill="1" applyAlignment="1">
      <alignment horizontal="left" vertical="top" wrapText="1" indent="15"/>
    </xf>
    <xf numFmtId="0" fontId="12" fillId="0" borderId="10" xfId="0" applyFont="1" applyFill="1" applyBorder="1" applyAlignment="1">
      <alignment horizontal="left" vertical="top" wrapText="1" indent="15"/>
    </xf>
    <xf numFmtId="0" fontId="15" fillId="0" borderId="0" xfId="0" applyFont="1" applyFill="1" applyAlignment="1">
      <alignment horizontal="justify" vertical="center"/>
    </xf>
    <xf numFmtId="0" fontId="12" fillId="0" borderId="9" xfId="0" applyFont="1" applyFill="1" applyBorder="1" applyAlignment="1">
      <alignment horizontal="justify" vertical="top" wrapText="1" indent="2"/>
    </xf>
    <xf numFmtId="0" fontId="12" fillId="0" borderId="0" xfId="0" applyFont="1" applyFill="1" applyAlignment="1">
      <alignment horizontal="justify" vertical="top" wrapText="1" indent="2"/>
    </xf>
    <xf numFmtId="0" fontId="12" fillId="0" borderId="10" xfId="0" applyFont="1" applyFill="1" applyBorder="1" applyAlignment="1">
      <alignment horizontal="justify" vertical="top" wrapText="1" indent="2"/>
    </xf>
    <xf numFmtId="49" fontId="29" fillId="0" borderId="0" xfId="0" applyNumberFormat="1" applyFont="1" applyAlignment="1">
      <alignment horizontal="justify" vertical="center"/>
    </xf>
    <xf numFmtId="0" fontId="12" fillId="0" borderId="0" xfId="0" applyFont="1" applyAlignment="1">
      <alignment horizontal="justify" vertical="center"/>
    </xf>
    <xf numFmtId="49" fontId="35" fillId="0" borderId="0" xfId="0" applyNumberFormat="1" applyFont="1" applyAlignment="1">
      <alignment horizontal="left" vertical="top" wrapText="1"/>
    </xf>
    <xf numFmtId="49" fontId="8" fillId="2" borderId="19" xfId="0" applyNumberFormat="1" applyFont="1" applyFill="1" applyBorder="1" applyAlignment="1">
      <alignment horizontal="left" vertical="center" wrapText="1"/>
    </xf>
    <xf numFmtId="49" fontId="8" fillId="2" borderId="26" xfId="0" applyNumberFormat="1" applyFont="1" applyFill="1" applyBorder="1" applyAlignment="1">
      <alignment horizontal="left" vertical="center" wrapText="1"/>
    </xf>
    <xf numFmtId="49" fontId="8" fillId="2" borderId="20" xfId="0" applyNumberFormat="1" applyFont="1" applyFill="1" applyBorder="1" applyAlignment="1">
      <alignment horizontal="left" vertical="center" wrapText="1"/>
    </xf>
    <xf numFmtId="49" fontId="8" fillId="0" borderId="19" xfId="0" applyNumberFormat="1" applyFont="1" applyBorder="1" applyAlignment="1">
      <alignment horizontal="left" vertical="center" wrapText="1"/>
    </xf>
    <xf numFmtId="49" fontId="8" fillId="0" borderId="26" xfId="0" applyNumberFormat="1" applyFont="1" applyBorder="1" applyAlignment="1">
      <alignment horizontal="left" vertical="center" wrapText="1"/>
    </xf>
    <xf numFmtId="49" fontId="8" fillId="0" borderId="20" xfId="0" applyNumberFormat="1" applyFont="1" applyBorder="1" applyAlignment="1">
      <alignment horizontal="left" vertical="center" wrapText="1"/>
    </xf>
    <xf numFmtId="49" fontId="36" fillId="0" borderId="0" xfId="0" applyNumberFormat="1" applyFont="1" applyAlignment="1">
      <alignment horizontal="left" vertical="center" wrapText="1"/>
    </xf>
    <xf numFmtId="49" fontId="37" fillId="0" borderId="0" xfId="0" applyNumberFormat="1" applyFont="1" applyAlignment="1">
      <alignment horizontal="center" vertical="center" wrapText="1"/>
    </xf>
    <xf numFmtId="49" fontId="8" fillId="0" borderId="1" xfId="0" applyNumberFormat="1" applyFont="1" applyBorder="1" applyAlignment="1">
      <alignment horizontal="left" vertical="center" wrapText="1"/>
    </xf>
    <xf numFmtId="49" fontId="38" fillId="0" borderId="1" xfId="0" applyNumberFormat="1" applyFont="1" applyBorder="1" applyAlignment="1">
      <alignment horizontal="left" vertical="center" wrapText="1"/>
    </xf>
    <xf numFmtId="49" fontId="7" fillId="0" borderId="1" xfId="0" applyNumberFormat="1" applyFont="1" applyBorder="1" applyAlignment="1">
      <alignment horizontal="right" vertical="center" wrapText="1"/>
    </xf>
  </cellXfs>
  <cellStyles count="3">
    <cellStyle name="常规" xfId="0" builtinId="0"/>
    <cellStyle name="常规 2" xfId="1"/>
    <cellStyle name="千位分隔 2" xfId="2"/>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zoomScaleNormal="100" workbookViewId="0">
      <selection sqref="A1:M1"/>
    </sheetView>
  </sheetViews>
  <sheetFormatPr defaultColWidth="9" defaultRowHeight="13.5"/>
  <cols>
    <col min="1" max="1" width="18.125" bestFit="1" customWidth="1"/>
    <col min="2" max="13" width="10.625" customWidth="1"/>
  </cols>
  <sheetData>
    <row r="1" spans="1:17" ht="36.950000000000003" customHeight="1">
      <c r="A1" s="120" t="s">
        <v>145</v>
      </c>
      <c r="B1" s="120"/>
      <c r="C1" s="120"/>
      <c r="D1" s="120"/>
      <c r="E1" s="120"/>
      <c r="F1" s="120"/>
      <c r="G1" s="120"/>
      <c r="H1" s="120"/>
      <c r="I1" s="120"/>
      <c r="J1" s="120"/>
      <c r="K1" s="120"/>
      <c r="L1" s="120"/>
      <c r="M1" s="120"/>
      <c r="N1" s="87"/>
      <c r="O1" s="87"/>
      <c r="P1" s="87"/>
      <c r="Q1" s="87"/>
    </row>
    <row r="2" spans="1:17" ht="30" customHeight="1">
      <c r="A2" s="60"/>
      <c r="B2" s="61"/>
      <c r="C2" s="61"/>
      <c r="J2" s="106">
        <v>44546</v>
      </c>
      <c r="K2" s="88"/>
      <c r="L2" s="122"/>
      <c r="M2" s="122"/>
    </row>
    <row r="3" spans="1:17" ht="30" customHeight="1">
      <c r="A3" s="59" t="s">
        <v>127</v>
      </c>
      <c r="B3" s="121" t="s">
        <v>147</v>
      </c>
      <c r="C3" s="121"/>
      <c r="D3" s="121"/>
      <c r="E3" s="121"/>
      <c r="F3" s="121"/>
      <c r="G3" s="121"/>
      <c r="H3" s="121"/>
      <c r="I3" s="121"/>
      <c r="J3" s="88">
        <v>159</v>
      </c>
      <c r="K3" s="88"/>
      <c r="L3" s="122"/>
      <c r="M3" s="122"/>
    </row>
    <row r="5" spans="1:17" ht="33" customHeight="1">
      <c r="A5" s="116" t="s">
        <v>0</v>
      </c>
      <c r="B5" s="117" t="s">
        <v>1</v>
      </c>
      <c r="C5" s="118"/>
      <c r="D5" s="118"/>
      <c r="E5" s="118"/>
      <c r="F5" s="118"/>
      <c r="G5" s="118"/>
      <c r="H5" s="119"/>
      <c r="I5" s="123" t="s">
        <v>133</v>
      </c>
      <c r="J5" s="124"/>
      <c r="K5" s="125"/>
      <c r="L5" s="123" t="s">
        <v>134</v>
      </c>
      <c r="M5" s="125"/>
    </row>
    <row r="6" spans="1:17" ht="27.95" customHeight="1">
      <c r="A6" s="116"/>
      <c r="B6" s="117" t="s">
        <v>2</v>
      </c>
      <c r="C6" s="119"/>
      <c r="D6" s="117" t="s">
        <v>135</v>
      </c>
      <c r="E6" s="118"/>
      <c r="F6" s="119"/>
      <c r="G6" s="117" t="s">
        <v>132</v>
      </c>
      <c r="H6" s="119"/>
      <c r="I6" s="126"/>
      <c r="J6" s="127"/>
      <c r="K6" s="128"/>
      <c r="L6" s="126"/>
      <c r="M6" s="128"/>
    </row>
    <row r="7" spans="1:17" ht="36.950000000000003" customHeight="1">
      <c r="A7" s="116"/>
      <c r="B7" s="102" t="s">
        <v>126</v>
      </c>
      <c r="C7" s="102" t="s">
        <v>137</v>
      </c>
      <c r="D7" s="102" t="s">
        <v>138</v>
      </c>
      <c r="E7" s="102" t="s">
        <v>137</v>
      </c>
      <c r="F7" s="102" t="s">
        <v>146</v>
      </c>
      <c r="G7" s="102" t="s">
        <v>138</v>
      </c>
      <c r="H7" s="102" t="s">
        <v>137</v>
      </c>
      <c r="I7" s="102" t="s">
        <v>138</v>
      </c>
      <c r="J7" s="102" t="s">
        <v>137</v>
      </c>
      <c r="K7" s="102" t="s">
        <v>146</v>
      </c>
      <c r="L7" s="102" t="s">
        <v>138</v>
      </c>
      <c r="M7" s="102" t="s">
        <v>137</v>
      </c>
    </row>
    <row r="8" spans="1:17" ht="30" customHeight="1">
      <c r="A8" s="63" t="s">
        <v>5</v>
      </c>
      <c r="B8" s="73">
        <v>0</v>
      </c>
      <c r="C8" s="94">
        <v>0</v>
      </c>
      <c r="D8" s="73">
        <v>0</v>
      </c>
      <c r="E8" s="94">
        <v>0</v>
      </c>
      <c r="F8" s="94">
        <v>0</v>
      </c>
      <c r="G8" s="73">
        <f t="shared" ref="G8:H13" si="0">B8+D8</f>
        <v>0</v>
      </c>
      <c r="H8" s="94">
        <f t="shared" si="0"/>
        <v>0</v>
      </c>
      <c r="I8" s="73">
        <v>0</v>
      </c>
      <c r="J8" s="94">
        <v>0</v>
      </c>
      <c r="K8" s="94">
        <v>0</v>
      </c>
      <c r="L8" s="73">
        <v>0</v>
      </c>
      <c r="M8" s="94">
        <v>0</v>
      </c>
    </row>
    <row r="9" spans="1:17" ht="30" customHeight="1">
      <c r="A9" s="63" t="s">
        <v>6</v>
      </c>
      <c r="B9" s="73">
        <v>3844</v>
      </c>
      <c r="C9" s="94">
        <v>191471299.72</v>
      </c>
      <c r="D9" s="73">
        <v>82</v>
      </c>
      <c r="E9" s="94">
        <v>1444935.92</v>
      </c>
      <c r="F9" s="94">
        <v>0</v>
      </c>
      <c r="G9" s="73">
        <f t="shared" si="0"/>
        <v>3926</v>
      </c>
      <c r="H9" s="94">
        <f t="shared" si="0"/>
        <v>192916235.63999999</v>
      </c>
      <c r="I9" s="73">
        <v>0</v>
      </c>
      <c r="J9" s="94">
        <v>0</v>
      </c>
      <c r="K9" s="94">
        <v>0</v>
      </c>
      <c r="L9" s="73">
        <v>0</v>
      </c>
      <c r="M9" s="94">
        <v>0</v>
      </c>
    </row>
    <row r="10" spans="1:17" ht="30" customHeight="1">
      <c r="A10" s="63" t="s">
        <v>7</v>
      </c>
      <c r="B10" s="73">
        <v>369</v>
      </c>
      <c r="C10" s="94">
        <v>26925281.530000001</v>
      </c>
      <c r="D10" s="73">
        <v>2</v>
      </c>
      <c r="E10" s="94">
        <v>19600</v>
      </c>
      <c r="F10" s="94">
        <v>0</v>
      </c>
      <c r="G10" s="73">
        <f t="shared" si="0"/>
        <v>371</v>
      </c>
      <c r="H10" s="94">
        <f t="shared" si="0"/>
        <v>26944881.530000001</v>
      </c>
      <c r="I10" s="73">
        <v>0</v>
      </c>
      <c r="J10" s="94">
        <v>0</v>
      </c>
      <c r="K10" s="94">
        <v>0</v>
      </c>
      <c r="L10" s="73">
        <v>0</v>
      </c>
      <c r="M10" s="94">
        <v>0</v>
      </c>
    </row>
    <row r="11" spans="1:17" ht="30" customHeight="1">
      <c r="A11" s="63" t="s">
        <v>8</v>
      </c>
      <c r="B11" s="73">
        <v>0</v>
      </c>
      <c r="C11" s="94">
        <v>0</v>
      </c>
      <c r="D11" s="73">
        <v>0</v>
      </c>
      <c r="E11" s="94">
        <v>0</v>
      </c>
      <c r="F11" s="94">
        <v>0</v>
      </c>
      <c r="G11" s="73">
        <f t="shared" si="0"/>
        <v>0</v>
      </c>
      <c r="H11" s="94">
        <f t="shared" si="0"/>
        <v>0</v>
      </c>
      <c r="I11" s="73">
        <v>0</v>
      </c>
      <c r="J11" s="94">
        <v>0</v>
      </c>
      <c r="K11" s="94">
        <v>0</v>
      </c>
      <c r="L11" s="73">
        <v>0</v>
      </c>
      <c r="M11" s="94">
        <v>0</v>
      </c>
    </row>
    <row r="12" spans="1:17" ht="30" customHeight="1">
      <c r="A12" s="63" t="s">
        <v>9</v>
      </c>
      <c r="B12" s="73">
        <v>586</v>
      </c>
      <c r="C12" s="94">
        <v>114463.89</v>
      </c>
      <c r="D12" s="73">
        <v>0</v>
      </c>
      <c r="E12" s="94">
        <v>0</v>
      </c>
      <c r="F12" s="94">
        <v>0</v>
      </c>
      <c r="G12" s="73">
        <f t="shared" si="0"/>
        <v>586</v>
      </c>
      <c r="H12" s="94">
        <f t="shared" si="0"/>
        <v>114463.89</v>
      </c>
      <c r="I12" s="73">
        <v>0</v>
      </c>
      <c r="J12" s="94">
        <v>0</v>
      </c>
      <c r="K12" s="94">
        <v>0</v>
      </c>
      <c r="L12" s="73">
        <v>0</v>
      </c>
      <c r="M12" s="94">
        <v>0</v>
      </c>
    </row>
    <row r="13" spans="1:17" ht="30" customHeight="1">
      <c r="A13" s="63" t="s">
        <v>10</v>
      </c>
      <c r="B13" s="73">
        <v>1595</v>
      </c>
      <c r="C13" s="94">
        <v>1732728.98</v>
      </c>
      <c r="D13" s="73">
        <v>75</v>
      </c>
      <c r="E13" s="94">
        <v>65818</v>
      </c>
      <c r="F13" s="94">
        <v>0</v>
      </c>
      <c r="G13" s="73">
        <f t="shared" si="0"/>
        <v>1670</v>
      </c>
      <c r="H13" s="94">
        <f t="shared" si="0"/>
        <v>1798546.98</v>
      </c>
      <c r="I13" s="73">
        <v>0</v>
      </c>
      <c r="J13" s="94">
        <v>0</v>
      </c>
      <c r="K13" s="94">
        <v>0</v>
      </c>
      <c r="L13" s="73">
        <v>0</v>
      </c>
      <c r="M13" s="94">
        <v>0</v>
      </c>
    </row>
    <row r="14" spans="1:17" ht="30" customHeight="1">
      <c r="A14" s="62" t="s">
        <v>11</v>
      </c>
      <c r="B14" s="74">
        <f>SUM(B8:B13)</f>
        <v>6394</v>
      </c>
      <c r="C14" s="95">
        <f t="shared" ref="C14:M14" si="1">SUM(C8:C13)</f>
        <v>220243774.11999997</v>
      </c>
      <c r="D14" s="74">
        <f t="shared" si="1"/>
        <v>159</v>
      </c>
      <c r="E14" s="95">
        <f t="shared" si="1"/>
        <v>1530353.92</v>
      </c>
      <c r="F14" s="95">
        <f>SUM(F8:F13)</f>
        <v>0</v>
      </c>
      <c r="G14" s="74">
        <f t="shared" si="1"/>
        <v>6553</v>
      </c>
      <c r="H14" s="95">
        <f t="shared" si="1"/>
        <v>221774128.03999996</v>
      </c>
      <c r="I14" s="74">
        <f t="shared" si="1"/>
        <v>0</v>
      </c>
      <c r="J14" s="95">
        <f t="shared" si="1"/>
        <v>0</v>
      </c>
      <c r="K14" s="95">
        <f>SUM(K8:K13)</f>
        <v>0</v>
      </c>
      <c r="L14" s="74">
        <f t="shared" si="1"/>
        <v>0</v>
      </c>
      <c r="M14" s="95">
        <f t="shared" si="1"/>
        <v>0</v>
      </c>
    </row>
  </sheetData>
  <sheetProtection password="C59D" sheet="1" objects="1" scenarios="1"/>
  <mergeCells count="11">
    <mergeCell ref="A5:A7"/>
    <mergeCell ref="B5:H5"/>
    <mergeCell ref="A1:M1"/>
    <mergeCell ref="G6:H6"/>
    <mergeCell ref="B3:I3"/>
    <mergeCell ref="L2:M2"/>
    <mergeCell ref="L3:M3"/>
    <mergeCell ref="B6:C6"/>
    <mergeCell ref="I5:K6"/>
    <mergeCell ref="D6:F6"/>
    <mergeCell ref="L5:M6"/>
  </mergeCells>
  <phoneticPr fontId="2" type="noConversion"/>
  <printOptions horizontalCentered="1" verticalCentered="1"/>
  <pageMargins left="0" right="0" top="0.98425196850393704" bottom="0.98425196850393704" header="0.51181102362204722" footer="0.51181102362204722"/>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election activeCell="N6" sqref="N6"/>
    </sheetView>
  </sheetViews>
  <sheetFormatPr defaultColWidth="9" defaultRowHeight="13.5"/>
  <cols>
    <col min="1" max="1" width="4.125" customWidth="1"/>
    <col min="2" max="2" width="32" customWidth="1"/>
    <col min="3" max="3" width="11" customWidth="1"/>
    <col min="4" max="4" width="15.375" customWidth="1"/>
    <col min="5" max="5" width="12.25" customWidth="1"/>
    <col min="6" max="6" width="10.5" customWidth="1"/>
  </cols>
  <sheetData>
    <row r="1" spans="1:6" ht="25.5">
      <c r="A1" s="155" t="s">
        <v>12</v>
      </c>
      <c r="B1" s="155"/>
      <c r="C1" s="155"/>
      <c r="D1" s="155"/>
      <c r="E1" s="155"/>
      <c r="F1" s="155"/>
    </row>
    <row r="2" spans="1:6" ht="25.5">
      <c r="A2" s="155" t="s">
        <v>13</v>
      </c>
      <c r="B2" s="155"/>
      <c r="C2" s="155"/>
      <c r="D2" s="155"/>
      <c r="E2" s="155"/>
      <c r="F2" s="155"/>
    </row>
    <row r="3" spans="1:6" ht="21" customHeight="1" thickBot="1">
      <c r="A3" s="131" t="s">
        <v>148</v>
      </c>
      <c r="B3" s="131"/>
      <c r="C3" s="131"/>
      <c r="D3" s="79" t="s">
        <v>149</v>
      </c>
      <c r="E3" s="79" t="s">
        <v>136</v>
      </c>
      <c r="F3" s="78"/>
    </row>
    <row r="4" spans="1:6" ht="44.25" customHeight="1" thickBot="1">
      <c r="A4" s="150" t="s">
        <v>0</v>
      </c>
      <c r="B4" s="151"/>
      <c r="C4" s="77" t="s">
        <v>3</v>
      </c>
      <c r="D4" s="53" t="s">
        <v>4</v>
      </c>
      <c r="E4" s="139" t="s">
        <v>14</v>
      </c>
      <c r="F4" s="140"/>
    </row>
    <row r="5" spans="1:6" ht="24" customHeight="1" thickBot="1">
      <c r="A5" s="156" t="s">
        <v>15</v>
      </c>
      <c r="B5" s="43" t="s">
        <v>16</v>
      </c>
      <c r="C5" s="75">
        <f>'附表01-统计表'!D8+'附表01-统计表'!I8</f>
        <v>0</v>
      </c>
      <c r="D5" s="76">
        <f>'附表01-统计表'!E8+'附表01-统计表'!J8</f>
        <v>0</v>
      </c>
      <c r="E5" s="129"/>
      <c r="F5" s="130"/>
    </row>
    <row r="6" spans="1:6" ht="24" customHeight="1" thickBot="1">
      <c r="A6" s="156"/>
      <c r="B6" s="43" t="s">
        <v>17</v>
      </c>
      <c r="C6" s="75">
        <f>'附表01-统计表'!D9+'附表01-统计表'!I9</f>
        <v>82</v>
      </c>
      <c r="D6" s="76">
        <f>'附表01-统计表'!E9+'附表01-统计表'!J9</f>
        <v>1444935.92</v>
      </c>
      <c r="E6" s="129"/>
      <c r="F6" s="130"/>
    </row>
    <row r="7" spans="1:6" ht="24" customHeight="1">
      <c r="A7" s="156"/>
      <c r="B7" s="43" t="s">
        <v>18</v>
      </c>
      <c r="C7" s="75">
        <f>'附表01-统计表'!D10+'附表01-统计表'!I10</f>
        <v>2</v>
      </c>
      <c r="D7" s="76">
        <f>'附表01-统计表'!E10+'附表01-统计表'!J10</f>
        <v>19600</v>
      </c>
      <c r="E7" s="129"/>
      <c r="F7" s="130"/>
    </row>
    <row r="8" spans="1:6" ht="24" customHeight="1">
      <c r="A8" s="156"/>
      <c r="B8" s="43" t="s">
        <v>19</v>
      </c>
      <c r="C8" s="75">
        <f>'附表01-统计表'!D11+'附表01-统计表'!I11</f>
        <v>0</v>
      </c>
      <c r="D8" s="76">
        <f>'附表01-统计表'!E11+'附表01-统计表'!J11</f>
        <v>0</v>
      </c>
      <c r="E8" s="129"/>
      <c r="F8" s="130"/>
    </row>
    <row r="9" spans="1:6" ht="24" customHeight="1">
      <c r="A9" s="156"/>
      <c r="B9" s="43" t="s">
        <v>20</v>
      </c>
      <c r="C9" s="75">
        <f>'附表01-统计表'!D12+'附表01-统计表'!I12</f>
        <v>0</v>
      </c>
      <c r="D9" s="76">
        <f>'附表01-统计表'!E12+'附表01-统计表'!J12</f>
        <v>0</v>
      </c>
      <c r="E9" s="129"/>
      <c r="F9" s="130"/>
    </row>
    <row r="10" spans="1:6" ht="24" customHeight="1" thickBot="1">
      <c r="A10" s="156"/>
      <c r="B10" s="48" t="s">
        <v>21</v>
      </c>
      <c r="C10" s="75">
        <f>'附表01-统计表'!D13+'附表01-统计表'!I13</f>
        <v>75</v>
      </c>
      <c r="D10" s="76">
        <f>'附表01-统计表'!E13+'附表01-统计表'!J13</f>
        <v>65818</v>
      </c>
      <c r="E10" s="129"/>
      <c r="F10" s="130"/>
    </row>
    <row r="11" spans="1:6" ht="24" customHeight="1" thickBot="1">
      <c r="A11" s="156"/>
      <c r="B11" s="49" t="s">
        <v>11</v>
      </c>
      <c r="C11" s="75">
        <f>SUM(C5:C10)</f>
        <v>159</v>
      </c>
      <c r="D11" s="76">
        <f>SUM(D5:D10)</f>
        <v>1530353.92</v>
      </c>
      <c r="E11" s="129"/>
      <c r="F11" s="130"/>
    </row>
    <row r="12" spans="1:6" ht="24" customHeight="1" thickBot="1">
      <c r="A12" s="156" t="s">
        <v>22</v>
      </c>
      <c r="B12" s="43" t="s">
        <v>16</v>
      </c>
      <c r="C12" s="44"/>
      <c r="D12" s="45"/>
      <c r="E12" s="129"/>
      <c r="F12" s="130"/>
    </row>
    <row r="13" spans="1:6" ht="24" customHeight="1">
      <c r="A13" s="156"/>
      <c r="B13" s="43" t="s">
        <v>17</v>
      </c>
      <c r="C13" s="46"/>
      <c r="D13" s="45"/>
      <c r="E13" s="129"/>
      <c r="F13" s="130"/>
    </row>
    <row r="14" spans="1:6" ht="24" customHeight="1">
      <c r="A14" s="156"/>
      <c r="B14" s="43" t="s">
        <v>18</v>
      </c>
      <c r="C14" s="46"/>
      <c r="D14" s="45"/>
      <c r="E14" s="129"/>
      <c r="F14" s="130"/>
    </row>
    <row r="15" spans="1:6" ht="24" customHeight="1">
      <c r="A15" s="156"/>
      <c r="B15" s="43" t="s">
        <v>19</v>
      </c>
      <c r="C15" s="44"/>
      <c r="D15" s="45"/>
      <c r="E15" s="129"/>
      <c r="F15" s="130"/>
    </row>
    <row r="16" spans="1:6" ht="24" customHeight="1">
      <c r="A16" s="156"/>
      <c r="B16" s="43" t="s">
        <v>20</v>
      </c>
      <c r="C16" s="47"/>
      <c r="D16" s="47"/>
      <c r="E16" s="129"/>
      <c r="F16" s="130"/>
    </row>
    <row r="17" spans="1:6" ht="24" customHeight="1" thickBot="1">
      <c r="A17" s="156"/>
      <c r="B17" s="48" t="s">
        <v>21</v>
      </c>
      <c r="C17" s="47"/>
      <c r="D17" s="47"/>
      <c r="E17" s="129"/>
      <c r="F17" s="130"/>
    </row>
    <row r="18" spans="1:6" ht="24" customHeight="1" thickBot="1">
      <c r="A18" s="156"/>
      <c r="B18" s="49" t="s">
        <v>11</v>
      </c>
      <c r="C18" s="47"/>
      <c r="D18" s="47"/>
      <c r="E18" s="129"/>
      <c r="F18" s="130"/>
    </row>
    <row r="19" spans="1:6" ht="51" customHeight="1">
      <c r="A19" s="132" t="s">
        <v>23</v>
      </c>
      <c r="B19" s="133"/>
      <c r="C19" s="134"/>
      <c r="D19" s="132" t="s">
        <v>24</v>
      </c>
      <c r="E19" s="135"/>
      <c r="F19" s="134"/>
    </row>
    <row r="20" spans="1:6" ht="18.75">
      <c r="A20" s="152" t="s">
        <v>25</v>
      </c>
      <c r="B20" s="153"/>
      <c r="C20" s="154"/>
      <c r="D20" s="50"/>
      <c r="E20" s="52"/>
      <c r="F20" s="51"/>
    </row>
    <row r="21" spans="1:6" ht="37.5" customHeight="1">
      <c r="A21" s="147" t="s">
        <v>26</v>
      </c>
      <c r="B21" s="148"/>
      <c r="C21" s="149"/>
      <c r="D21" s="136" t="s">
        <v>27</v>
      </c>
      <c r="E21" s="137"/>
      <c r="F21" s="138"/>
    </row>
    <row r="22" spans="1:6" ht="18.75" customHeight="1">
      <c r="A22" s="136" t="s">
        <v>28</v>
      </c>
      <c r="B22" s="157"/>
      <c r="C22" s="138"/>
      <c r="D22" s="136" t="s">
        <v>28</v>
      </c>
      <c r="E22" s="137"/>
      <c r="F22" s="138"/>
    </row>
    <row r="23" spans="1:6" ht="26.1" customHeight="1">
      <c r="A23" s="141" t="s">
        <v>29</v>
      </c>
      <c r="B23" s="142"/>
      <c r="C23" s="143"/>
      <c r="D23" s="141" t="s">
        <v>30</v>
      </c>
      <c r="E23" s="142"/>
      <c r="F23" s="143"/>
    </row>
    <row r="24" spans="1:6" ht="42.95" customHeight="1">
      <c r="A24" s="144" t="s">
        <v>31</v>
      </c>
      <c r="B24" s="145"/>
      <c r="C24" s="146"/>
      <c r="D24" s="133" t="s">
        <v>32</v>
      </c>
      <c r="E24" s="133"/>
      <c r="F24" s="134"/>
    </row>
    <row r="25" spans="1:6" ht="18.75" customHeight="1">
      <c r="A25" s="136" t="s">
        <v>33</v>
      </c>
      <c r="B25" s="157"/>
      <c r="C25" s="138"/>
      <c r="D25" s="157" t="s">
        <v>34</v>
      </c>
      <c r="E25" s="157"/>
      <c r="F25" s="138"/>
    </row>
    <row r="26" spans="1:6" ht="24.95" customHeight="1">
      <c r="A26" s="141" t="s">
        <v>29</v>
      </c>
      <c r="B26" s="142"/>
      <c r="C26" s="143"/>
      <c r="D26" s="141" t="s">
        <v>30</v>
      </c>
      <c r="E26" s="142"/>
      <c r="F26" s="143"/>
    </row>
  </sheetData>
  <sheetProtection password="C59D" sheet="1" objects="1" scenarios="1"/>
  <mergeCells count="36">
    <mergeCell ref="A2:F2"/>
    <mergeCell ref="A1:F1"/>
    <mergeCell ref="A26:C26"/>
    <mergeCell ref="D26:F26"/>
    <mergeCell ref="A5:A11"/>
    <mergeCell ref="A12:A18"/>
    <mergeCell ref="A22:C22"/>
    <mergeCell ref="A25:C25"/>
    <mergeCell ref="D25:F25"/>
    <mergeCell ref="D23:F23"/>
    <mergeCell ref="A24:C24"/>
    <mergeCell ref="D24:F24"/>
    <mergeCell ref="A21:C21"/>
    <mergeCell ref="A4:B4"/>
    <mergeCell ref="A20:C20"/>
    <mergeCell ref="E9:F9"/>
    <mergeCell ref="E10:F10"/>
    <mergeCell ref="E11:F11"/>
    <mergeCell ref="E12:F12"/>
    <mergeCell ref="A23:C23"/>
    <mergeCell ref="D22:F22"/>
    <mergeCell ref="E4:F4"/>
    <mergeCell ref="E5:F5"/>
    <mergeCell ref="E6:F6"/>
    <mergeCell ref="E7:F7"/>
    <mergeCell ref="E8:F8"/>
    <mergeCell ref="E18:F18"/>
    <mergeCell ref="A3:C3"/>
    <mergeCell ref="A19:C19"/>
    <mergeCell ref="D19:F19"/>
    <mergeCell ref="D21:F21"/>
    <mergeCell ref="E13:F13"/>
    <mergeCell ref="E14:F14"/>
    <mergeCell ref="E15:F15"/>
    <mergeCell ref="E16:F16"/>
    <mergeCell ref="E17:F17"/>
  </mergeCells>
  <phoneticPr fontId="2" type="noConversion"/>
  <printOptions horizontalCentered="1"/>
  <pageMargins left="0.74803149606299213" right="0.74803149606299213" top="0.98425196850393704" bottom="0.98425196850393704" header="0.51181102362204722" footer="0.51181102362204722"/>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topLeftCell="A13" zoomScaleNormal="100" workbookViewId="0">
      <selection sqref="A1:C1"/>
    </sheetView>
  </sheetViews>
  <sheetFormatPr defaultColWidth="9" defaultRowHeight="27" customHeight="1"/>
  <cols>
    <col min="1" max="1" width="13.125" customWidth="1"/>
    <col min="2" max="3" width="35.625" customWidth="1"/>
  </cols>
  <sheetData>
    <row r="1" spans="1:3" ht="27" customHeight="1">
      <c r="A1" s="168" t="s">
        <v>144</v>
      </c>
      <c r="B1" s="168"/>
      <c r="C1" s="168"/>
    </row>
    <row r="2" spans="1:3" ht="27" customHeight="1" thickBot="1">
      <c r="A2" s="28" t="s">
        <v>35</v>
      </c>
      <c r="B2" s="86" t="s">
        <v>147</v>
      </c>
      <c r="C2" s="92" t="s">
        <v>150</v>
      </c>
    </row>
    <row r="3" spans="1:3" ht="27" customHeight="1">
      <c r="A3" s="36" t="s">
        <v>46</v>
      </c>
      <c r="B3" s="37" t="s">
        <v>3</v>
      </c>
      <c r="C3" s="91" t="s">
        <v>141</v>
      </c>
    </row>
    <row r="4" spans="1:3" ht="27" customHeight="1" thickBot="1">
      <c r="A4" s="33" t="s">
        <v>121</v>
      </c>
      <c r="B4" s="42">
        <v>83</v>
      </c>
      <c r="C4" s="96">
        <v>1069255.92</v>
      </c>
    </row>
    <row r="5" spans="1:3" ht="27" customHeight="1">
      <c r="A5" s="136" t="s">
        <v>47</v>
      </c>
      <c r="B5" s="137"/>
      <c r="C5" s="138"/>
    </row>
    <row r="6" spans="1:3" ht="27" customHeight="1" thickBot="1">
      <c r="A6" s="169" t="s">
        <v>128</v>
      </c>
      <c r="B6" s="170"/>
      <c r="C6" s="171"/>
    </row>
    <row r="7" spans="1:3" ht="27" customHeight="1">
      <c r="A7" s="136" t="s">
        <v>48</v>
      </c>
      <c r="B7" s="157"/>
      <c r="C7" s="138"/>
    </row>
    <row r="8" spans="1:3" ht="18.75">
      <c r="A8" s="158"/>
      <c r="B8" s="159"/>
      <c r="C8" s="160"/>
    </row>
    <row r="9" spans="1:3" ht="18.75">
      <c r="A9" s="158"/>
      <c r="B9" s="159"/>
      <c r="C9" s="160"/>
    </row>
    <row r="10" spans="1:3" ht="18.75">
      <c r="A10" s="70"/>
      <c r="B10" s="71"/>
      <c r="C10" s="72"/>
    </row>
    <row r="11" spans="1:3" ht="18.75">
      <c r="A11" s="158"/>
      <c r="B11" s="159"/>
      <c r="C11" s="160"/>
    </row>
    <row r="12" spans="1:3" ht="27" customHeight="1" thickBot="1">
      <c r="A12" s="141" t="s">
        <v>42</v>
      </c>
      <c r="B12" s="142"/>
      <c r="C12" s="143"/>
    </row>
    <row r="13" spans="1:3" ht="27" customHeight="1">
      <c r="A13" s="136" t="s">
        <v>49</v>
      </c>
      <c r="B13" s="157"/>
      <c r="C13" s="138"/>
    </row>
    <row r="14" spans="1:3" ht="18.75">
      <c r="A14" s="158"/>
      <c r="B14" s="159"/>
      <c r="C14" s="160"/>
    </row>
    <row r="15" spans="1:3" ht="18.75">
      <c r="A15" s="158"/>
      <c r="B15" s="159"/>
      <c r="C15" s="160"/>
    </row>
    <row r="16" spans="1:3" ht="27" customHeight="1">
      <c r="A16" s="161" t="s">
        <v>41</v>
      </c>
      <c r="B16" s="162"/>
      <c r="C16" s="163"/>
    </row>
    <row r="17" spans="1:3" ht="27" customHeight="1" thickBot="1">
      <c r="A17" s="141" t="s">
        <v>42</v>
      </c>
      <c r="B17" s="142"/>
      <c r="C17" s="143"/>
    </row>
    <row r="18" spans="1:3" ht="27" customHeight="1">
      <c r="A18" s="136" t="s">
        <v>50</v>
      </c>
      <c r="B18" s="157"/>
      <c r="C18" s="138"/>
    </row>
    <row r="19" spans="1:3" ht="18.75">
      <c r="A19" s="158"/>
      <c r="B19" s="159"/>
      <c r="C19" s="160"/>
    </row>
    <row r="20" spans="1:3" ht="18.75">
      <c r="A20" s="158"/>
      <c r="B20" s="159"/>
      <c r="C20" s="160"/>
    </row>
    <row r="21" spans="1:3" ht="27" customHeight="1">
      <c r="A21" s="161" t="s">
        <v>130</v>
      </c>
      <c r="B21" s="162"/>
      <c r="C21" s="163"/>
    </row>
    <row r="22" spans="1:3" ht="27" customHeight="1" thickBot="1">
      <c r="A22" s="141" t="s">
        <v>42</v>
      </c>
      <c r="B22" s="142"/>
      <c r="C22" s="143"/>
    </row>
    <row r="23" spans="1:3" ht="27" customHeight="1">
      <c r="A23" s="136" t="s">
        <v>43</v>
      </c>
      <c r="B23" s="157"/>
      <c r="C23" s="138"/>
    </row>
    <row r="24" spans="1:3" ht="18.75">
      <c r="A24" s="67"/>
      <c r="B24" s="68"/>
      <c r="C24" s="69"/>
    </row>
    <row r="25" spans="1:3" ht="18.75">
      <c r="A25" s="158"/>
      <c r="B25" s="159"/>
      <c r="C25" s="160"/>
    </row>
    <row r="26" spans="1:3" ht="18.75">
      <c r="A26" s="158"/>
      <c r="B26" s="159"/>
      <c r="C26" s="160"/>
    </row>
    <row r="27" spans="1:3" ht="27" customHeight="1">
      <c r="A27" s="165" t="s">
        <v>129</v>
      </c>
      <c r="B27" s="166"/>
      <c r="C27" s="167"/>
    </row>
    <row r="28" spans="1:3" ht="27" customHeight="1" thickBot="1">
      <c r="A28" s="141" t="s">
        <v>42</v>
      </c>
      <c r="B28" s="142"/>
      <c r="C28" s="143"/>
    </row>
    <row r="29" spans="1:3" ht="13.5">
      <c r="A29" s="164" t="s">
        <v>53</v>
      </c>
      <c r="B29" s="164"/>
      <c r="C29" s="164"/>
    </row>
    <row r="30" spans="1:3" ht="13.5">
      <c r="A30" t="s">
        <v>54</v>
      </c>
    </row>
    <row r="31" spans="1:3" ht="13.5">
      <c r="A31" s="164" t="s">
        <v>45</v>
      </c>
      <c r="B31" s="164"/>
      <c r="C31" s="164"/>
    </row>
  </sheetData>
  <sheetProtection password="C59D" sheet="1" objects="1" scenarios="1"/>
  <mergeCells count="25">
    <mergeCell ref="A19:C19"/>
    <mergeCell ref="A1:C1"/>
    <mergeCell ref="A5:C5"/>
    <mergeCell ref="A6:C6"/>
    <mergeCell ref="A7:C7"/>
    <mergeCell ref="A8:C8"/>
    <mergeCell ref="A15:C15"/>
    <mergeCell ref="A9:C9"/>
    <mergeCell ref="A11:C11"/>
    <mergeCell ref="A12:C12"/>
    <mergeCell ref="A16:C16"/>
    <mergeCell ref="A13:C13"/>
    <mergeCell ref="A14:C14"/>
    <mergeCell ref="A17:C17"/>
    <mergeCell ref="A18:C18"/>
    <mergeCell ref="A20:C20"/>
    <mergeCell ref="A21:C21"/>
    <mergeCell ref="A22:C22"/>
    <mergeCell ref="A29:C29"/>
    <mergeCell ref="A31:C31"/>
    <mergeCell ref="A23:C23"/>
    <mergeCell ref="A25:C25"/>
    <mergeCell ref="A26:C26"/>
    <mergeCell ref="A27:C27"/>
    <mergeCell ref="A28:C28"/>
  </mergeCells>
  <phoneticPr fontId="2" type="noConversion"/>
  <printOptions horizontalCentered="1"/>
  <pageMargins left="0.70866141732283472" right="0.70866141732283472" top="0.74803149606299213" bottom="0.74803149606299213" header="0.51181102362204722" footer="0.51181102362204722"/>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zoomScaleNormal="100" workbookViewId="0">
      <selection sqref="A1:F1"/>
    </sheetView>
  </sheetViews>
  <sheetFormatPr defaultColWidth="9" defaultRowHeight="13.5"/>
  <cols>
    <col min="1" max="4" width="13.625" customWidth="1"/>
    <col min="5" max="5" width="17.125" customWidth="1"/>
    <col min="6" max="6" width="13.625" customWidth="1"/>
  </cols>
  <sheetData>
    <row r="1" spans="1:6" ht="30" customHeight="1">
      <c r="A1" s="168" t="s">
        <v>122</v>
      </c>
      <c r="B1" s="168"/>
      <c r="C1" s="168"/>
      <c r="D1" s="168"/>
      <c r="E1" s="168"/>
      <c r="F1" s="168"/>
    </row>
    <row r="2" spans="1:6" ht="30" customHeight="1" thickBot="1">
      <c r="A2" s="85" t="s">
        <v>35</v>
      </c>
      <c r="B2" s="181" t="s">
        <v>147</v>
      </c>
      <c r="C2" s="181"/>
      <c r="D2" s="181"/>
      <c r="E2" s="182" t="s">
        <v>151</v>
      </c>
      <c r="F2" s="182"/>
    </row>
    <row r="3" spans="1:6" ht="21" customHeight="1" thickBot="1">
      <c r="A3" s="64" t="s">
        <v>36</v>
      </c>
      <c r="B3" s="64" t="s">
        <v>37</v>
      </c>
      <c r="C3" s="64" t="s">
        <v>38</v>
      </c>
      <c r="D3" s="64" t="s">
        <v>39</v>
      </c>
      <c r="E3" s="89" t="s">
        <v>4</v>
      </c>
      <c r="F3" s="64" t="s">
        <v>40</v>
      </c>
    </row>
    <row r="4" spans="1:6" ht="21" customHeight="1" thickBot="1">
      <c r="A4" s="65" t="s">
        <v>152</v>
      </c>
      <c r="B4" s="66" t="s">
        <v>153</v>
      </c>
      <c r="C4" s="107">
        <v>40836</v>
      </c>
      <c r="D4" s="66" t="s">
        <v>154</v>
      </c>
      <c r="E4" s="97">
        <v>395280</v>
      </c>
      <c r="F4" s="66" t="s">
        <v>155</v>
      </c>
    </row>
    <row r="5" spans="1:6" ht="18.75" customHeight="1">
      <c r="A5" s="183" t="s">
        <v>47</v>
      </c>
      <c r="B5" s="184"/>
      <c r="C5" s="184"/>
      <c r="D5" s="184"/>
      <c r="E5" s="38"/>
      <c r="F5" s="39"/>
    </row>
    <row r="6" spans="1:6" ht="20.25" customHeight="1" thickBot="1">
      <c r="A6" s="108" t="s">
        <v>157</v>
      </c>
      <c r="B6" s="84" t="s">
        <v>156</v>
      </c>
      <c r="C6" s="83"/>
      <c r="D6" s="83"/>
      <c r="E6" s="40"/>
      <c r="F6" s="41"/>
    </row>
    <row r="7" spans="1:6" ht="72" customHeight="1" thickBot="1">
      <c r="A7" s="185" t="s">
        <v>55</v>
      </c>
      <c r="B7" s="185"/>
      <c r="C7" s="185"/>
      <c r="D7" s="185"/>
      <c r="E7" s="185"/>
      <c r="F7" s="185"/>
    </row>
    <row r="8" spans="1:6" ht="18.75" customHeight="1">
      <c r="A8" s="136" t="s">
        <v>56</v>
      </c>
      <c r="B8" s="157"/>
      <c r="C8" s="157"/>
      <c r="D8" s="157"/>
      <c r="E8" s="157"/>
      <c r="F8" s="138"/>
    </row>
    <row r="9" spans="1:6" ht="15.75" customHeight="1">
      <c r="A9" s="178"/>
      <c r="B9" s="179"/>
      <c r="C9" s="179"/>
      <c r="D9" s="179"/>
      <c r="E9" s="179"/>
      <c r="F9" s="180"/>
    </row>
    <row r="10" spans="1:6" ht="15.75" customHeight="1">
      <c r="A10" s="178"/>
      <c r="B10" s="179"/>
      <c r="C10" s="179"/>
      <c r="D10" s="179"/>
      <c r="E10" s="179"/>
      <c r="F10" s="180"/>
    </row>
    <row r="11" spans="1:6" ht="15.75" customHeight="1">
      <c r="A11" s="178"/>
      <c r="B11" s="179"/>
      <c r="C11" s="179"/>
      <c r="D11" s="179"/>
      <c r="E11" s="179"/>
      <c r="F11" s="180"/>
    </row>
    <row r="12" spans="1:6" ht="15.75" customHeight="1">
      <c r="A12" s="178"/>
      <c r="B12" s="179"/>
      <c r="C12" s="179"/>
      <c r="D12" s="179"/>
      <c r="E12" s="179"/>
      <c r="F12" s="180"/>
    </row>
    <row r="13" spans="1:6" ht="18.75" customHeight="1">
      <c r="A13" s="136" t="s">
        <v>41</v>
      </c>
      <c r="B13" s="157"/>
      <c r="C13" s="157"/>
      <c r="D13" s="157"/>
      <c r="E13" s="157"/>
      <c r="F13" s="138"/>
    </row>
    <row r="14" spans="1:6" ht="20.25" customHeight="1" thickBot="1">
      <c r="A14" s="141" t="s">
        <v>42</v>
      </c>
      <c r="B14" s="142"/>
      <c r="C14" s="142"/>
      <c r="D14" s="142"/>
      <c r="E14" s="142"/>
      <c r="F14" s="143"/>
    </row>
    <row r="15" spans="1:6" ht="18.75" customHeight="1">
      <c r="A15" s="136" t="s">
        <v>50</v>
      </c>
      <c r="B15" s="157"/>
      <c r="C15" s="157"/>
      <c r="D15" s="157"/>
      <c r="E15" s="157"/>
      <c r="F15" s="138"/>
    </row>
    <row r="16" spans="1:6" ht="18.75">
      <c r="A16" s="158"/>
      <c r="B16" s="159"/>
      <c r="C16" s="159"/>
      <c r="D16" s="159"/>
      <c r="E16" s="159"/>
      <c r="F16" s="160"/>
    </row>
    <row r="17" spans="1:6" ht="18.75">
      <c r="A17" s="158"/>
      <c r="B17" s="159"/>
      <c r="C17" s="159"/>
      <c r="D17" s="159"/>
      <c r="E17" s="159"/>
      <c r="F17" s="160"/>
    </row>
    <row r="18" spans="1:6" ht="37.5" customHeight="1">
      <c r="A18" s="175" t="s">
        <v>139</v>
      </c>
      <c r="B18" s="176"/>
      <c r="C18" s="176"/>
      <c r="D18" s="176"/>
      <c r="E18" s="176"/>
      <c r="F18" s="177"/>
    </row>
    <row r="19" spans="1:6" ht="20.25" customHeight="1" thickBot="1">
      <c r="A19" s="141" t="s">
        <v>42</v>
      </c>
      <c r="B19" s="142"/>
      <c r="C19" s="142"/>
      <c r="D19" s="142"/>
      <c r="E19" s="142"/>
      <c r="F19" s="143"/>
    </row>
    <row r="20" spans="1:6" ht="18.75" customHeight="1">
      <c r="A20" s="136" t="s">
        <v>43</v>
      </c>
      <c r="B20" s="157"/>
      <c r="C20" s="157"/>
      <c r="D20" s="157"/>
      <c r="E20" s="157"/>
      <c r="F20" s="138"/>
    </row>
    <row r="21" spans="1:6" ht="18.75">
      <c r="A21" s="103"/>
      <c r="B21" s="105"/>
      <c r="C21" s="105"/>
      <c r="D21" s="105"/>
      <c r="E21" s="105"/>
      <c r="F21" s="104"/>
    </row>
    <row r="22" spans="1:6" ht="18.75">
      <c r="A22" s="103"/>
      <c r="B22" s="105"/>
      <c r="C22" s="105"/>
      <c r="D22" s="105"/>
      <c r="E22" s="105"/>
      <c r="F22" s="104"/>
    </row>
    <row r="23" spans="1:6" ht="18.75">
      <c r="A23" s="158"/>
      <c r="B23" s="159"/>
      <c r="C23" s="159"/>
      <c r="D23" s="159"/>
      <c r="E23" s="159"/>
      <c r="F23" s="160"/>
    </row>
    <row r="24" spans="1:6" ht="18.75" customHeight="1">
      <c r="A24" s="172" t="s">
        <v>129</v>
      </c>
      <c r="B24" s="173"/>
      <c r="C24" s="173"/>
      <c r="D24" s="173"/>
      <c r="E24" s="173"/>
      <c r="F24" s="174"/>
    </row>
    <row r="25" spans="1:6" ht="20.25" customHeight="1" thickBot="1">
      <c r="A25" s="141" t="s">
        <v>42</v>
      </c>
      <c r="B25" s="142"/>
      <c r="C25" s="142"/>
      <c r="D25" s="142"/>
      <c r="E25" s="142"/>
      <c r="F25" s="143"/>
    </row>
    <row r="26" spans="1:6">
      <c r="A26" s="164" t="s">
        <v>57</v>
      </c>
      <c r="B26" s="164"/>
      <c r="C26" s="164"/>
      <c r="D26" s="164"/>
      <c r="E26" s="164"/>
      <c r="F26" s="164"/>
    </row>
    <row r="27" spans="1:6">
      <c r="A27" s="164" t="s">
        <v>123</v>
      </c>
      <c r="B27" s="164"/>
      <c r="C27" s="164"/>
      <c r="D27" s="164"/>
      <c r="E27" s="164"/>
      <c r="F27" s="164"/>
    </row>
    <row r="28" spans="1:6" ht="15.95" customHeight="1">
      <c r="A28" s="164" t="s">
        <v>45</v>
      </c>
      <c r="B28" s="164"/>
      <c r="C28" s="164"/>
      <c r="D28" s="164"/>
      <c r="E28" s="164"/>
    </row>
  </sheetData>
  <sheetProtection password="C59D" sheet="1" objects="1" scenarios="1"/>
  <mergeCells count="24">
    <mergeCell ref="A14:F14"/>
    <mergeCell ref="A1:F1"/>
    <mergeCell ref="B2:D2"/>
    <mergeCell ref="E2:F2"/>
    <mergeCell ref="A5:D5"/>
    <mergeCell ref="A7:F7"/>
    <mergeCell ref="A8:F8"/>
    <mergeCell ref="A9:F9"/>
    <mergeCell ref="A10:F10"/>
    <mergeCell ref="A11:F11"/>
    <mergeCell ref="A12:F12"/>
    <mergeCell ref="A13:F13"/>
    <mergeCell ref="A28:E28"/>
    <mergeCell ref="A15:F15"/>
    <mergeCell ref="A16:F16"/>
    <mergeCell ref="A17:F17"/>
    <mergeCell ref="A18:F18"/>
    <mergeCell ref="A19:F19"/>
    <mergeCell ref="A20:F20"/>
    <mergeCell ref="A23:F23"/>
    <mergeCell ref="A24:F24"/>
    <mergeCell ref="A25:F25"/>
    <mergeCell ref="A26:F26"/>
    <mergeCell ref="A27:F27"/>
  </mergeCells>
  <phoneticPr fontId="39" type="noConversion"/>
  <printOptions horizontalCentered="1"/>
  <pageMargins left="0.74803149606299213" right="0.74803149606299213" top="0.98425196850393704" bottom="0.98425196850393704" header="0.51181102362204722" footer="0.5118110236220472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topLeftCell="A16" workbookViewId="0">
      <selection activeCell="A24" sqref="A24:C24"/>
    </sheetView>
  </sheetViews>
  <sheetFormatPr defaultRowHeight="13.5"/>
  <cols>
    <col min="1" max="1" width="26.625" style="30" bestFit="1" customWidth="1"/>
    <col min="2" max="2" width="26.875" style="30" customWidth="1"/>
    <col min="3" max="3" width="35.625" style="30" customWidth="1"/>
    <col min="4" max="16384" width="9" style="30"/>
  </cols>
  <sheetData>
    <row r="1" spans="1:3" ht="22.5">
      <c r="A1" s="186" t="s">
        <v>58</v>
      </c>
      <c r="B1" s="186"/>
      <c r="C1" s="186"/>
    </row>
    <row r="2" spans="1:3" ht="35.1" customHeight="1" thickBot="1">
      <c r="A2" s="200" t="s">
        <v>158</v>
      </c>
      <c r="B2" s="200"/>
      <c r="C2" s="93" t="s">
        <v>150</v>
      </c>
    </row>
    <row r="3" spans="1:3" ht="21" customHeight="1">
      <c r="A3" s="31" t="s">
        <v>46</v>
      </c>
      <c r="B3" s="32" t="s">
        <v>3</v>
      </c>
      <c r="C3" s="90" t="s">
        <v>140</v>
      </c>
    </row>
    <row r="4" spans="1:3" ht="20.25" customHeight="1" thickBot="1">
      <c r="A4" s="33" t="s">
        <v>10</v>
      </c>
      <c r="B4" s="34">
        <v>75</v>
      </c>
      <c r="C4" s="98">
        <v>65818</v>
      </c>
    </row>
    <row r="5" spans="1:3" ht="18.75" customHeight="1">
      <c r="A5" s="187" t="s">
        <v>47</v>
      </c>
      <c r="B5" s="188"/>
      <c r="C5" s="189"/>
    </row>
    <row r="6" spans="1:3" ht="20.25" customHeight="1" thickBot="1">
      <c r="A6" s="190" t="s">
        <v>131</v>
      </c>
      <c r="B6" s="191"/>
      <c r="C6" s="192"/>
    </row>
    <row r="7" spans="1:3" ht="18.75" customHeight="1">
      <c r="A7" s="187" t="s">
        <v>48</v>
      </c>
      <c r="B7" s="193"/>
      <c r="C7" s="189"/>
    </row>
    <row r="8" spans="1:3" ht="44.1" customHeight="1" thickBot="1">
      <c r="A8" s="194"/>
      <c r="B8" s="195"/>
      <c r="C8" s="196"/>
    </row>
    <row r="9" spans="1:3" ht="37.5" customHeight="1">
      <c r="A9" s="187" t="s">
        <v>49</v>
      </c>
      <c r="B9" s="193"/>
      <c r="C9" s="189"/>
    </row>
    <row r="10" spans="1:3" ht="18.75" customHeight="1">
      <c r="A10" s="197"/>
      <c r="B10" s="198"/>
      <c r="C10" s="199"/>
    </row>
    <row r="11" spans="1:3" ht="18.75" customHeight="1">
      <c r="A11" s="197"/>
      <c r="B11" s="198"/>
      <c r="C11" s="199"/>
    </row>
    <row r="12" spans="1:3" ht="37.5" customHeight="1">
      <c r="A12" s="201" t="s">
        <v>41</v>
      </c>
      <c r="B12" s="202"/>
      <c r="C12" s="203"/>
    </row>
    <row r="13" spans="1:3" ht="20.25" customHeight="1" thickBot="1">
      <c r="A13" s="204" t="s">
        <v>42</v>
      </c>
      <c r="B13" s="205"/>
      <c r="C13" s="206"/>
    </row>
    <row r="14" spans="1:3" ht="37.5" customHeight="1">
      <c r="A14" s="187" t="s">
        <v>50</v>
      </c>
      <c r="B14" s="193"/>
      <c r="C14" s="189"/>
    </row>
    <row r="15" spans="1:3" ht="18.75" customHeight="1">
      <c r="A15" s="197"/>
      <c r="B15" s="198"/>
      <c r="C15" s="199"/>
    </row>
    <row r="16" spans="1:3" ht="18.75" customHeight="1">
      <c r="A16" s="197"/>
      <c r="B16" s="198"/>
      <c r="C16" s="199"/>
    </row>
    <row r="17" spans="1:4" ht="18.75" customHeight="1">
      <c r="A17" s="197"/>
      <c r="B17" s="198"/>
      <c r="C17" s="199"/>
    </row>
    <row r="18" spans="1:4" ht="37.5" customHeight="1">
      <c r="A18" s="211" t="s">
        <v>51</v>
      </c>
      <c r="B18" s="212"/>
      <c r="C18" s="213"/>
    </row>
    <row r="19" spans="1:4" ht="20.25" customHeight="1" thickBot="1">
      <c r="A19" s="204" t="s">
        <v>42</v>
      </c>
      <c r="B19" s="205"/>
      <c r="C19" s="206"/>
    </row>
    <row r="20" spans="1:4" ht="37.5" customHeight="1">
      <c r="A20" s="187" t="s">
        <v>43</v>
      </c>
      <c r="B20" s="193"/>
      <c r="C20" s="189"/>
    </row>
    <row r="21" spans="1:4" ht="18.75" customHeight="1">
      <c r="A21" s="197"/>
      <c r="B21" s="198"/>
      <c r="C21" s="199"/>
    </row>
    <row r="22" spans="1:4" ht="18.75" customHeight="1">
      <c r="A22" s="197"/>
      <c r="B22" s="198"/>
      <c r="C22" s="199"/>
    </row>
    <row r="23" spans="1:4" ht="18.75" customHeight="1">
      <c r="A23" s="197"/>
      <c r="B23" s="198"/>
      <c r="C23" s="199"/>
    </row>
    <row r="24" spans="1:4" ht="18.75" customHeight="1">
      <c r="A24" s="207" t="s">
        <v>44</v>
      </c>
      <c r="B24" s="208"/>
      <c r="C24" s="209"/>
    </row>
    <row r="25" spans="1:4" ht="20.25" customHeight="1" thickBot="1">
      <c r="A25" s="204" t="s">
        <v>42</v>
      </c>
      <c r="B25" s="205"/>
      <c r="C25" s="206"/>
    </row>
    <row r="26" spans="1:4">
      <c r="A26" s="35" t="s">
        <v>52</v>
      </c>
    </row>
    <row r="27" spans="1:4" ht="21" customHeight="1">
      <c r="A27" s="210" t="s">
        <v>53</v>
      </c>
      <c r="B27" s="210"/>
      <c r="C27" s="210"/>
    </row>
    <row r="28" spans="1:4" ht="15.95" customHeight="1">
      <c r="A28" s="30" t="s">
        <v>54</v>
      </c>
    </row>
    <row r="29" spans="1:4" ht="15.95" customHeight="1">
      <c r="A29" s="210" t="s">
        <v>45</v>
      </c>
      <c r="B29" s="210"/>
      <c r="C29" s="210"/>
      <c r="D29" s="210"/>
    </row>
  </sheetData>
  <sheetProtection password="C59D" sheet="1" objects="1" scenarios="1"/>
  <mergeCells count="24">
    <mergeCell ref="A23:C23"/>
    <mergeCell ref="A24:C24"/>
    <mergeCell ref="A25:C25"/>
    <mergeCell ref="A27:C27"/>
    <mergeCell ref="A29:D29"/>
    <mergeCell ref="A10:C10"/>
    <mergeCell ref="A2:B2"/>
    <mergeCell ref="A22:C22"/>
    <mergeCell ref="A11:C11"/>
    <mergeCell ref="A12:C12"/>
    <mergeCell ref="A13:C13"/>
    <mergeCell ref="A14:C14"/>
    <mergeCell ref="A15:C15"/>
    <mergeCell ref="A16:C16"/>
    <mergeCell ref="A17:C17"/>
    <mergeCell ref="A18:C18"/>
    <mergeCell ref="A19:C19"/>
    <mergeCell ref="A20:C20"/>
    <mergeCell ref="A21:C21"/>
    <mergeCell ref="A1:C1"/>
    <mergeCell ref="A5:C5"/>
    <mergeCell ref="A6:C6"/>
    <mergeCell ref="A7:C8"/>
    <mergeCell ref="A9:C9"/>
  </mergeCells>
  <phoneticPr fontId="4" type="noConversion"/>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5"/>
  <sheetViews>
    <sheetView zoomScaleNormal="100" workbookViewId="0">
      <selection activeCell="F8" sqref="F8"/>
    </sheetView>
  </sheetViews>
  <sheetFormatPr defaultRowHeight="13.5"/>
  <cols>
    <col min="1" max="1" width="9" style="56" customWidth="1"/>
    <col min="2" max="2" width="11.25" style="56" customWidth="1"/>
    <col min="3" max="4" width="9" style="56"/>
    <col min="5" max="5" width="9.5" style="82" customWidth="1"/>
    <col min="6" max="6" width="14.25" style="101" customWidth="1"/>
    <col min="7" max="7" width="6.75" style="56" bestFit="1" customWidth="1"/>
    <col min="8" max="9" width="9" style="56"/>
  </cols>
  <sheetData>
    <row r="1" spans="1:9" ht="39.950000000000003" customHeight="1">
      <c r="A1" s="214" t="s">
        <v>142</v>
      </c>
      <c r="B1" s="214"/>
      <c r="C1" s="214"/>
      <c r="D1" s="214"/>
      <c r="E1" s="214"/>
      <c r="F1" s="214"/>
      <c r="G1" s="214"/>
      <c r="H1" s="214"/>
      <c r="I1" s="54"/>
    </row>
    <row r="2" spans="1:9" ht="15.75">
      <c r="A2" s="55" t="s">
        <v>52</v>
      </c>
      <c r="B2" s="54"/>
      <c r="C2" s="54"/>
      <c r="D2" s="54"/>
      <c r="E2" s="80"/>
      <c r="F2" s="99"/>
      <c r="G2" s="54"/>
      <c r="H2" s="54"/>
      <c r="I2" s="54"/>
    </row>
    <row r="3" spans="1:9" ht="14.25">
      <c r="A3" s="214" t="s">
        <v>125</v>
      </c>
      <c r="B3" s="214"/>
      <c r="C3" s="214"/>
      <c r="D3" s="214"/>
      <c r="E3" s="214"/>
      <c r="F3" s="214"/>
      <c r="G3" s="214"/>
      <c r="H3" s="214"/>
      <c r="I3" s="54"/>
    </row>
    <row r="4" spans="1:9" ht="16.5" thickBot="1">
      <c r="A4" s="55" t="s">
        <v>52</v>
      </c>
      <c r="B4" s="54"/>
      <c r="C4" s="54"/>
      <c r="D4" s="54"/>
      <c r="E4" s="80"/>
      <c r="F4" s="99"/>
      <c r="G4" s="54"/>
      <c r="H4" s="54"/>
      <c r="I4" s="54"/>
    </row>
    <row r="5" spans="1:9" ht="23.25" thickBot="1">
      <c r="A5" s="57" t="s">
        <v>36</v>
      </c>
      <c r="B5" s="57" t="s">
        <v>37</v>
      </c>
      <c r="C5" s="57" t="s">
        <v>59</v>
      </c>
      <c r="D5" s="57" t="s">
        <v>60</v>
      </c>
      <c r="E5" s="81" t="s">
        <v>3</v>
      </c>
      <c r="F5" s="100" t="s">
        <v>4</v>
      </c>
      <c r="G5" s="57" t="s">
        <v>40</v>
      </c>
      <c r="H5" s="57" t="s">
        <v>38</v>
      </c>
      <c r="I5" s="58" t="s">
        <v>124</v>
      </c>
    </row>
    <row r="6" spans="1:9" ht="14.25" thickBot="1">
      <c r="A6" s="109" t="s">
        <v>159</v>
      </c>
      <c r="B6" s="110" t="s">
        <v>160</v>
      </c>
      <c r="C6" s="110" t="s">
        <v>161</v>
      </c>
      <c r="D6" s="110" t="s">
        <v>162</v>
      </c>
      <c r="E6" s="111">
        <v>1</v>
      </c>
      <c r="F6" s="112">
        <v>26000</v>
      </c>
      <c r="G6" s="110" t="s">
        <v>163</v>
      </c>
      <c r="H6" s="110" t="s">
        <v>164</v>
      </c>
      <c r="I6" s="110" t="s">
        <v>165</v>
      </c>
    </row>
    <row r="7" spans="1:9" ht="14.25" thickBot="1">
      <c r="A7" s="109" t="s">
        <v>166</v>
      </c>
      <c r="B7" s="110" t="s">
        <v>167</v>
      </c>
      <c r="C7" s="110" t="s">
        <v>168</v>
      </c>
      <c r="D7" s="110" t="s">
        <v>162</v>
      </c>
      <c r="E7" s="111">
        <v>1</v>
      </c>
      <c r="F7" s="112">
        <v>6700</v>
      </c>
      <c r="G7" s="110" t="s">
        <v>163</v>
      </c>
      <c r="H7" s="110" t="s">
        <v>169</v>
      </c>
      <c r="I7" s="110" t="s">
        <v>165</v>
      </c>
    </row>
    <row r="8" spans="1:9" ht="14.25" thickBot="1">
      <c r="A8" s="110" t="s">
        <v>170</v>
      </c>
      <c r="B8" s="110" t="s">
        <v>171</v>
      </c>
      <c r="C8" s="110" t="s">
        <v>172</v>
      </c>
      <c r="D8" s="110" t="s">
        <v>162</v>
      </c>
      <c r="E8" s="111">
        <v>1</v>
      </c>
      <c r="F8" s="112">
        <v>98000</v>
      </c>
      <c r="G8" s="110" t="s">
        <v>173</v>
      </c>
      <c r="H8" s="110" t="s">
        <v>174</v>
      </c>
      <c r="I8" s="110" t="s">
        <v>165</v>
      </c>
    </row>
    <row r="9" spans="1:9" ht="14.25" thickBot="1">
      <c r="A9" s="110" t="s">
        <v>175</v>
      </c>
      <c r="B9" s="110" t="s">
        <v>176</v>
      </c>
      <c r="C9" s="110" t="s">
        <v>177</v>
      </c>
      <c r="D9" s="110" t="s">
        <v>178</v>
      </c>
      <c r="E9" s="111">
        <v>1</v>
      </c>
      <c r="F9" s="112">
        <v>4199</v>
      </c>
      <c r="G9" s="110" t="s">
        <v>179</v>
      </c>
      <c r="H9" s="110" t="s">
        <v>180</v>
      </c>
      <c r="I9" s="110" t="s">
        <v>165</v>
      </c>
    </row>
    <row r="10" spans="1:9" ht="14.25" thickBot="1">
      <c r="A10" s="110" t="s">
        <v>181</v>
      </c>
      <c r="B10" s="110" t="s">
        <v>182</v>
      </c>
      <c r="C10" s="110" t="s">
        <v>183</v>
      </c>
      <c r="D10" s="110" t="s">
        <v>184</v>
      </c>
      <c r="E10" s="111">
        <v>1</v>
      </c>
      <c r="F10" s="112">
        <v>11500</v>
      </c>
      <c r="G10" s="110" t="s">
        <v>185</v>
      </c>
      <c r="H10" s="110" t="s">
        <v>186</v>
      </c>
      <c r="I10" s="110" t="s">
        <v>165</v>
      </c>
    </row>
    <row r="11" spans="1:9" ht="14.25" thickBot="1">
      <c r="A11" s="110" t="s">
        <v>187</v>
      </c>
      <c r="B11" s="110" t="s">
        <v>188</v>
      </c>
      <c r="C11" s="110" t="s">
        <v>162</v>
      </c>
      <c r="D11" s="110" t="s">
        <v>189</v>
      </c>
      <c r="E11" s="111">
        <v>1</v>
      </c>
      <c r="F11" s="112">
        <v>5700</v>
      </c>
      <c r="G11" s="110" t="s">
        <v>190</v>
      </c>
      <c r="H11" s="110" t="s">
        <v>191</v>
      </c>
      <c r="I11" s="110" t="s">
        <v>165</v>
      </c>
    </row>
    <row r="12" spans="1:9" ht="14.25" thickBot="1">
      <c r="A12" s="110" t="s">
        <v>192</v>
      </c>
      <c r="B12" s="110" t="s">
        <v>188</v>
      </c>
      <c r="C12" s="110" t="s">
        <v>162</v>
      </c>
      <c r="D12" s="110" t="s">
        <v>189</v>
      </c>
      <c r="E12" s="111">
        <v>1</v>
      </c>
      <c r="F12" s="112">
        <v>5700</v>
      </c>
      <c r="G12" s="110" t="s">
        <v>190</v>
      </c>
      <c r="H12" s="110" t="s">
        <v>191</v>
      </c>
      <c r="I12" s="110" t="s">
        <v>165</v>
      </c>
    </row>
    <row r="13" spans="1:9" ht="14.25" thickBot="1">
      <c r="A13" s="110" t="s">
        <v>193</v>
      </c>
      <c r="B13" s="110" t="s">
        <v>188</v>
      </c>
      <c r="C13" s="110" t="s">
        <v>162</v>
      </c>
      <c r="D13" s="110" t="s">
        <v>189</v>
      </c>
      <c r="E13" s="111">
        <v>1</v>
      </c>
      <c r="F13" s="112">
        <v>5700</v>
      </c>
      <c r="G13" s="110" t="s">
        <v>190</v>
      </c>
      <c r="H13" s="110" t="s">
        <v>191</v>
      </c>
      <c r="I13" s="110" t="s">
        <v>165</v>
      </c>
    </row>
    <row r="14" spans="1:9" ht="14.25" thickBot="1">
      <c r="A14" s="110" t="s">
        <v>194</v>
      </c>
      <c r="B14" s="110" t="s">
        <v>188</v>
      </c>
      <c r="C14" s="110" t="s">
        <v>162</v>
      </c>
      <c r="D14" s="110" t="s">
        <v>189</v>
      </c>
      <c r="E14" s="111">
        <v>1</v>
      </c>
      <c r="F14" s="112">
        <v>5700</v>
      </c>
      <c r="G14" s="110" t="s">
        <v>190</v>
      </c>
      <c r="H14" s="110" t="s">
        <v>191</v>
      </c>
      <c r="I14" s="110" t="s">
        <v>165</v>
      </c>
    </row>
    <row r="15" spans="1:9" ht="14.25" thickBot="1">
      <c r="A15" s="110" t="s">
        <v>195</v>
      </c>
      <c r="B15" s="110" t="s">
        <v>196</v>
      </c>
      <c r="C15" s="110" t="s">
        <v>162</v>
      </c>
      <c r="D15" s="110" t="s">
        <v>162</v>
      </c>
      <c r="E15" s="111">
        <v>1</v>
      </c>
      <c r="F15" s="112">
        <v>844</v>
      </c>
      <c r="G15" s="110" t="s">
        <v>197</v>
      </c>
      <c r="H15" s="110" t="s">
        <v>198</v>
      </c>
      <c r="I15" s="110" t="s">
        <v>165</v>
      </c>
    </row>
    <row r="16" spans="1:9" ht="14.25" thickBot="1">
      <c r="A16" s="110" t="s">
        <v>199</v>
      </c>
      <c r="B16" s="110" t="s">
        <v>200</v>
      </c>
      <c r="C16" s="110" t="s">
        <v>201</v>
      </c>
      <c r="D16" s="110" t="s">
        <v>202</v>
      </c>
      <c r="E16" s="111">
        <v>1</v>
      </c>
      <c r="F16" s="112">
        <v>1020</v>
      </c>
      <c r="G16" s="110" t="s">
        <v>203</v>
      </c>
      <c r="H16" s="110" t="s">
        <v>204</v>
      </c>
      <c r="I16" s="110" t="s">
        <v>165</v>
      </c>
    </row>
    <row r="17" spans="1:9" ht="14.25" thickBot="1">
      <c r="A17" s="110" t="s">
        <v>205</v>
      </c>
      <c r="B17" s="110" t="s">
        <v>200</v>
      </c>
      <c r="C17" s="110" t="s">
        <v>201</v>
      </c>
      <c r="D17" s="110" t="s">
        <v>202</v>
      </c>
      <c r="E17" s="111">
        <v>1</v>
      </c>
      <c r="F17" s="112">
        <v>1020</v>
      </c>
      <c r="G17" s="110" t="s">
        <v>203</v>
      </c>
      <c r="H17" s="110" t="s">
        <v>204</v>
      </c>
      <c r="I17" s="110" t="s">
        <v>165</v>
      </c>
    </row>
    <row r="18" spans="1:9" ht="14.25" thickBot="1">
      <c r="A18" s="110" t="s">
        <v>206</v>
      </c>
      <c r="B18" s="110" t="s">
        <v>200</v>
      </c>
      <c r="C18" s="110" t="s">
        <v>201</v>
      </c>
      <c r="D18" s="110" t="s">
        <v>202</v>
      </c>
      <c r="E18" s="111">
        <v>1</v>
      </c>
      <c r="F18" s="112">
        <v>1020</v>
      </c>
      <c r="G18" s="110" t="s">
        <v>203</v>
      </c>
      <c r="H18" s="110" t="s">
        <v>204</v>
      </c>
      <c r="I18" s="110" t="s">
        <v>165</v>
      </c>
    </row>
    <row r="19" spans="1:9" ht="14.25" thickBot="1">
      <c r="A19" s="110" t="s">
        <v>207</v>
      </c>
      <c r="B19" s="110" t="s">
        <v>200</v>
      </c>
      <c r="C19" s="110" t="s">
        <v>201</v>
      </c>
      <c r="D19" s="110" t="s">
        <v>202</v>
      </c>
      <c r="E19" s="111">
        <v>1</v>
      </c>
      <c r="F19" s="112">
        <v>1020</v>
      </c>
      <c r="G19" s="110" t="s">
        <v>203</v>
      </c>
      <c r="H19" s="110" t="s">
        <v>204</v>
      </c>
      <c r="I19" s="110" t="s">
        <v>165</v>
      </c>
    </row>
    <row r="20" spans="1:9" ht="14.25" thickBot="1">
      <c r="A20" s="110" t="s">
        <v>208</v>
      </c>
      <c r="B20" s="110" t="s">
        <v>200</v>
      </c>
      <c r="C20" s="110" t="s">
        <v>201</v>
      </c>
      <c r="D20" s="110" t="s">
        <v>202</v>
      </c>
      <c r="E20" s="111">
        <v>1</v>
      </c>
      <c r="F20" s="112">
        <v>1020</v>
      </c>
      <c r="G20" s="110" t="s">
        <v>203</v>
      </c>
      <c r="H20" s="110" t="s">
        <v>204</v>
      </c>
      <c r="I20" s="110" t="s">
        <v>165</v>
      </c>
    </row>
    <row r="21" spans="1:9" ht="14.25" thickBot="1">
      <c r="A21" s="110" t="s">
        <v>209</v>
      </c>
      <c r="B21" s="110" t="s">
        <v>200</v>
      </c>
      <c r="C21" s="110" t="s">
        <v>201</v>
      </c>
      <c r="D21" s="110" t="s">
        <v>202</v>
      </c>
      <c r="E21" s="111">
        <v>1</v>
      </c>
      <c r="F21" s="112">
        <v>1020</v>
      </c>
      <c r="G21" s="110" t="s">
        <v>203</v>
      </c>
      <c r="H21" s="110" t="s">
        <v>204</v>
      </c>
      <c r="I21" s="110" t="s">
        <v>165</v>
      </c>
    </row>
    <row r="22" spans="1:9" ht="14.25" thickBot="1">
      <c r="A22" s="110" t="s">
        <v>210</v>
      </c>
      <c r="B22" s="110" t="s">
        <v>200</v>
      </c>
      <c r="C22" s="110" t="s">
        <v>201</v>
      </c>
      <c r="D22" s="110" t="s">
        <v>202</v>
      </c>
      <c r="E22" s="111">
        <v>1</v>
      </c>
      <c r="F22" s="112">
        <v>1020</v>
      </c>
      <c r="G22" s="110" t="s">
        <v>203</v>
      </c>
      <c r="H22" s="110" t="s">
        <v>204</v>
      </c>
      <c r="I22" s="110" t="s">
        <v>165</v>
      </c>
    </row>
    <row r="23" spans="1:9" ht="14.25" thickBot="1">
      <c r="A23" s="110" t="s">
        <v>211</v>
      </c>
      <c r="B23" s="110" t="s">
        <v>200</v>
      </c>
      <c r="C23" s="110" t="s">
        <v>201</v>
      </c>
      <c r="D23" s="110" t="s">
        <v>202</v>
      </c>
      <c r="E23" s="111">
        <v>1</v>
      </c>
      <c r="F23" s="112">
        <v>1020</v>
      </c>
      <c r="G23" s="110" t="s">
        <v>203</v>
      </c>
      <c r="H23" s="110" t="s">
        <v>204</v>
      </c>
      <c r="I23" s="110" t="s">
        <v>165</v>
      </c>
    </row>
    <row r="24" spans="1:9" ht="14.25" thickBot="1">
      <c r="A24" s="110" t="s">
        <v>212</v>
      </c>
      <c r="B24" s="110" t="s">
        <v>200</v>
      </c>
      <c r="C24" s="110" t="s">
        <v>201</v>
      </c>
      <c r="D24" s="110" t="s">
        <v>202</v>
      </c>
      <c r="E24" s="111">
        <v>1</v>
      </c>
      <c r="F24" s="112">
        <v>1020</v>
      </c>
      <c r="G24" s="110" t="s">
        <v>203</v>
      </c>
      <c r="H24" s="110" t="s">
        <v>204</v>
      </c>
      <c r="I24" s="110" t="s">
        <v>165</v>
      </c>
    </row>
    <row r="25" spans="1:9" ht="14.25" thickBot="1">
      <c r="A25" s="110" t="s">
        <v>213</v>
      </c>
      <c r="B25" s="110" t="s">
        <v>200</v>
      </c>
      <c r="C25" s="110" t="s">
        <v>201</v>
      </c>
      <c r="D25" s="110" t="s">
        <v>202</v>
      </c>
      <c r="E25" s="111">
        <v>1</v>
      </c>
      <c r="F25" s="112">
        <v>1020</v>
      </c>
      <c r="G25" s="110" t="s">
        <v>203</v>
      </c>
      <c r="H25" s="110" t="s">
        <v>204</v>
      </c>
      <c r="I25" s="110" t="s">
        <v>165</v>
      </c>
    </row>
    <row r="26" spans="1:9" ht="14.25" thickBot="1">
      <c r="A26" s="110" t="s">
        <v>214</v>
      </c>
      <c r="B26" s="110" t="s">
        <v>200</v>
      </c>
      <c r="C26" s="110" t="s">
        <v>201</v>
      </c>
      <c r="D26" s="110" t="s">
        <v>202</v>
      </c>
      <c r="E26" s="111">
        <v>1</v>
      </c>
      <c r="F26" s="112">
        <v>1020</v>
      </c>
      <c r="G26" s="110" t="s">
        <v>203</v>
      </c>
      <c r="H26" s="110" t="s">
        <v>204</v>
      </c>
      <c r="I26" s="110" t="s">
        <v>165</v>
      </c>
    </row>
    <row r="27" spans="1:9" ht="14.25" thickBot="1">
      <c r="A27" s="110" t="s">
        <v>215</v>
      </c>
      <c r="B27" s="110" t="s">
        <v>200</v>
      </c>
      <c r="C27" s="110" t="s">
        <v>201</v>
      </c>
      <c r="D27" s="110" t="s">
        <v>202</v>
      </c>
      <c r="E27" s="111">
        <v>1</v>
      </c>
      <c r="F27" s="112">
        <v>1020</v>
      </c>
      <c r="G27" s="110" t="s">
        <v>203</v>
      </c>
      <c r="H27" s="110" t="s">
        <v>204</v>
      </c>
      <c r="I27" s="110" t="s">
        <v>165</v>
      </c>
    </row>
    <row r="28" spans="1:9" ht="14.25" thickBot="1">
      <c r="A28" s="110" t="s">
        <v>216</v>
      </c>
      <c r="B28" s="110" t="s">
        <v>176</v>
      </c>
      <c r="C28" s="110" t="s">
        <v>201</v>
      </c>
      <c r="D28" s="110" t="s">
        <v>217</v>
      </c>
      <c r="E28" s="111">
        <v>1</v>
      </c>
      <c r="F28" s="112">
        <v>11937</v>
      </c>
      <c r="G28" s="110" t="s">
        <v>218</v>
      </c>
      <c r="H28" s="110" t="s">
        <v>219</v>
      </c>
      <c r="I28" s="110" t="s">
        <v>165</v>
      </c>
    </row>
    <row r="29" spans="1:9" ht="14.25" thickBot="1">
      <c r="A29" s="110" t="s">
        <v>220</v>
      </c>
      <c r="B29" s="110" t="s">
        <v>221</v>
      </c>
      <c r="C29" s="110" t="s">
        <v>222</v>
      </c>
      <c r="D29" s="110" t="s">
        <v>223</v>
      </c>
      <c r="E29" s="111">
        <v>1</v>
      </c>
      <c r="F29" s="112">
        <v>2700</v>
      </c>
      <c r="G29" s="110" t="s">
        <v>185</v>
      </c>
      <c r="H29" s="110" t="s">
        <v>224</v>
      </c>
      <c r="I29" s="110" t="s">
        <v>165</v>
      </c>
    </row>
    <row r="30" spans="1:9" ht="14.25" thickBot="1">
      <c r="A30" s="110" t="s">
        <v>225</v>
      </c>
      <c r="B30" s="110" t="s">
        <v>226</v>
      </c>
      <c r="C30" s="110" t="s">
        <v>227</v>
      </c>
      <c r="D30" s="110" t="s">
        <v>223</v>
      </c>
      <c r="E30" s="111">
        <v>1</v>
      </c>
      <c r="F30" s="112">
        <v>2900</v>
      </c>
      <c r="G30" s="110" t="s">
        <v>185</v>
      </c>
      <c r="H30" s="110" t="s">
        <v>224</v>
      </c>
      <c r="I30" s="110" t="s">
        <v>165</v>
      </c>
    </row>
    <row r="31" spans="1:9" ht="14.25" thickBot="1">
      <c r="A31" s="110" t="s">
        <v>228</v>
      </c>
      <c r="B31" s="110" t="s">
        <v>229</v>
      </c>
      <c r="C31" s="110" t="s">
        <v>230</v>
      </c>
      <c r="D31" s="110" t="s">
        <v>162</v>
      </c>
      <c r="E31" s="111">
        <v>1</v>
      </c>
      <c r="F31" s="112">
        <v>7310</v>
      </c>
      <c r="G31" s="110" t="s">
        <v>231</v>
      </c>
      <c r="H31" s="110" t="s">
        <v>232</v>
      </c>
      <c r="I31" s="110" t="s">
        <v>165</v>
      </c>
    </row>
    <row r="32" spans="1:9" ht="14.25" thickBot="1">
      <c r="A32" s="110" t="s">
        <v>233</v>
      </c>
      <c r="B32" s="110" t="s">
        <v>196</v>
      </c>
      <c r="C32" s="110" t="s">
        <v>162</v>
      </c>
      <c r="D32" s="110" t="s">
        <v>162</v>
      </c>
      <c r="E32" s="111">
        <v>1</v>
      </c>
      <c r="F32" s="112">
        <v>844</v>
      </c>
      <c r="G32" s="110" t="s">
        <v>197</v>
      </c>
      <c r="H32" s="110" t="s">
        <v>198</v>
      </c>
      <c r="I32" s="110" t="s">
        <v>165</v>
      </c>
    </row>
    <row r="33" spans="1:9" ht="14.25" thickBot="1">
      <c r="A33" s="110" t="s">
        <v>234</v>
      </c>
      <c r="B33" s="110" t="s">
        <v>196</v>
      </c>
      <c r="C33" s="110" t="s">
        <v>162</v>
      </c>
      <c r="D33" s="110" t="s">
        <v>162</v>
      </c>
      <c r="E33" s="111">
        <v>1</v>
      </c>
      <c r="F33" s="112">
        <v>844</v>
      </c>
      <c r="G33" s="110" t="s">
        <v>197</v>
      </c>
      <c r="H33" s="110" t="s">
        <v>198</v>
      </c>
      <c r="I33" s="110" t="s">
        <v>165</v>
      </c>
    </row>
    <row r="34" spans="1:9" ht="14.25" thickBot="1">
      <c r="A34" s="110" t="s">
        <v>235</v>
      </c>
      <c r="B34" s="110" t="s">
        <v>196</v>
      </c>
      <c r="C34" s="110" t="s">
        <v>162</v>
      </c>
      <c r="D34" s="110" t="s">
        <v>162</v>
      </c>
      <c r="E34" s="111">
        <v>1</v>
      </c>
      <c r="F34" s="112">
        <v>844</v>
      </c>
      <c r="G34" s="110" t="s">
        <v>197</v>
      </c>
      <c r="H34" s="110" t="s">
        <v>198</v>
      </c>
      <c r="I34" s="110" t="s">
        <v>165</v>
      </c>
    </row>
    <row r="35" spans="1:9" ht="14.25" thickBot="1">
      <c r="A35" s="110" t="s">
        <v>236</v>
      </c>
      <c r="B35" s="110" t="s">
        <v>196</v>
      </c>
      <c r="C35" s="110" t="s">
        <v>162</v>
      </c>
      <c r="D35" s="110" t="s">
        <v>162</v>
      </c>
      <c r="E35" s="111">
        <v>1</v>
      </c>
      <c r="F35" s="112">
        <v>844</v>
      </c>
      <c r="G35" s="110" t="s">
        <v>197</v>
      </c>
      <c r="H35" s="110" t="s">
        <v>198</v>
      </c>
      <c r="I35" s="110" t="s">
        <v>165</v>
      </c>
    </row>
    <row r="36" spans="1:9" ht="14.25" thickBot="1">
      <c r="A36" s="110" t="s">
        <v>237</v>
      </c>
      <c r="B36" s="110" t="s">
        <v>196</v>
      </c>
      <c r="C36" s="110" t="s">
        <v>162</v>
      </c>
      <c r="D36" s="110" t="s">
        <v>162</v>
      </c>
      <c r="E36" s="111">
        <v>1</v>
      </c>
      <c r="F36" s="112">
        <v>844</v>
      </c>
      <c r="G36" s="110" t="s">
        <v>197</v>
      </c>
      <c r="H36" s="110" t="s">
        <v>198</v>
      </c>
      <c r="I36" s="110" t="s">
        <v>165</v>
      </c>
    </row>
    <row r="37" spans="1:9" ht="14.25" thickBot="1">
      <c r="A37" s="110" t="s">
        <v>238</v>
      </c>
      <c r="B37" s="110" t="s">
        <v>196</v>
      </c>
      <c r="C37" s="110" t="s">
        <v>162</v>
      </c>
      <c r="D37" s="110" t="s">
        <v>162</v>
      </c>
      <c r="E37" s="111">
        <v>1</v>
      </c>
      <c r="F37" s="112">
        <v>844</v>
      </c>
      <c r="G37" s="110" t="s">
        <v>197</v>
      </c>
      <c r="H37" s="110" t="s">
        <v>198</v>
      </c>
      <c r="I37" s="110" t="s">
        <v>165</v>
      </c>
    </row>
    <row r="38" spans="1:9" ht="14.25" thickBot="1">
      <c r="A38" s="110" t="s">
        <v>239</v>
      </c>
      <c r="B38" s="110" t="s">
        <v>196</v>
      </c>
      <c r="C38" s="110" t="s">
        <v>162</v>
      </c>
      <c r="D38" s="110" t="s">
        <v>162</v>
      </c>
      <c r="E38" s="111">
        <v>1</v>
      </c>
      <c r="F38" s="112">
        <v>844</v>
      </c>
      <c r="G38" s="110" t="s">
        <v>197</v>
      </c>
      <c r="H38" s="110" t="s">
        <v>198</v>
      </c>
      <c r="I38" s="110" t="s">
        <v>165</v>
      </c>
    </row>
    <row r="39" spans="1:9" ht="14.25" thickBot="1">
      <c r="A39" s="110" t="s">
        <v>152</v>
      </c>
      <c r="B39" s="110" t="s">
        <v>153</v>
      </c>
      <c r="C39" s="110" t="s">
        <v>154</v>
      </c>
      <c r="D39" s="110" t="s">
        <v>201</v>
      </c>
      <c r="E39" s="111">
        <v>1</v>
      </c>
      <c r="F39" s="112">
        <v>395280</v>
      </c>
      <c r="G39" s="110" t="s">
        <v>155</v>
      </c>
      <c r="H39" s="110" t="s">
        <v>240</v>
      </c>
      <c r="I39" s="110" t="s">
        <v>165</v>
      </c>
    </row>
    <row r="40" spans="1:9" ht="14.25" thickBot="1">
      <c r="A40" s="110" t="s">
        <v>241</v>
      </c>
      <c r="B40" s="110" t="s">
        <v>242</v>
      </c>
      <c r="C40" s="110" t="s">
        <v>243</v>
      </c>
      <c r="D40" s="110" t="s">
        <v>244</v>
      </c>
      <c r="E40" s="111">
        <v>1</v>
      </c>
      <c r="F40" s="112">
        <v>48546</v>
      </c>
      <c r="G40" s="110" t="s">
        <v>245</v>
      </c>
      <c r="H40" s="110" t="s">
        <v>246</v>
      </c>
      <c r="I40" s="110" t="s">
        <v>165</v>
      </c>
    </row>
    <row r="41" spans="1:9" ht="14.25" thickBot="1">
      <c r="A41" s="110" t="s">
        <v>247</v>
      </c>
      <c r="B41" s="110" t="s">
        <v>182</v>
      </c>
      <c r="C41" s="110" t="s">
        <v>248</v>
      </c>
      <c r="D41" s="110" t="s">
        <v>249</v>
      </c>
      <c r="E41" s="111">
        <v>1</v>
      </c>
      <c r="F41" s="112">
        <v>9150</v>
      </c>
      <c r="G41" s="110" t="s">
        <v>245</v>
      </c>
      <c r="H41" s="110" t="s">
        <v>250</v>
      </c>
      <c r="I41" s="110" t="s">
        <v>165</v>
      </c>
    </row>
    <row r="42" spans="1:9" ht="14.25" thickBot="1">
      <c r="A42" s="110" t="s">
        <v>251</v>
      </c>
      <c r="B42" s="110" t="s">
        <v>252</v>
      </c>
      <c r="C42" s="110" t="s">
        <v>253</v>
      </c>
      <c r="D42" s="110" t="s">
        <v>254</v>
      </c>
      <c r="E42" s="111">
        <v>1</v>
      </c>
      <c r="F42" s="112">
        <v>2100</v>
      </c>
      <c r="G42" s="110" t="s">
        <v>255</v>
      </c>
      <c r="H42" s="110" t="s">
        <v>256</v>
      </c>
      <c r="I42" s="110" t="s">
        <v>165</v>
      </c>
    </row>
    <row r="43" spans="1:9" ht="14.25" thickBot="1">
      <c r="A43" s="110" t="s">
        <v>257</v>
      </c>
      <c r="B43" s="110" t="s">
        <v>258</v>
      </c>
      <c r="C43" s="110" t="s">
        <v>259</v>
      </c>
      <c r="D43" s="110" t="s">
        <v>201</v>
      </c>
      <c r="E43" s="111">
        <v>1</v>
      </c>
      <c r="F43" s="112">
        <v>8500</v>
      </c>
      <c r="G43" s="110" t="s">
        <v>173</v>
      </c>
      <c r="H43" s="110" t="s">
        <v>260</v>
      </c>
      <c r="I43" s="110" t="s">
        <v>165</v>
      </c>
    </row>
    <row r="44" spans="1:9" ht="14.25" thickBot="1">
      <c r="A44" s="110" t="s">
        <v>261</v>
      </c>
      <c r="B44" s="110" t="s">
        <v>258</v>
      </c>
      <c r="C44" s="110" t="s">
        <v>259</v>
      </c>
      <c r="D44" s="110" t="s">
        <v>201</v>
      </c>
      <c r="E44" s="111">
        <v>1</v>
      </c>
      <c r="F44" s="112">
        <v>8500</v>
      </c>
      <c r="G44" s="110" t="s">
        <v>173</v>
      </c>
      <c r="H44" s="110" t="s">
        <v>260</v>
      </c>
      <c r="I44" s="110" t="s">
        <v>165</v>
      </c>
    </row>
    <row r="45" spans="1:9" ht="14.25" thickBot="1">
      <c r="A45" s="110" t="s">
        <v>262</v>
      </c>
      <c r="B45" s="110" t="s">
        <v>176</v>
      </c>
      <c r="C45" s="110" t="s">
        <v>263</v>
      </c>
      <c r="D45" s="110" t="s">
        <v>264</v>
      </c>
      <c r="E45" s="111">
        <v>1</v>
      </c>
      <c r="F45" s="112">
        <v>3999</v>
      </c>
      <c r="G45" s="110" t="s">
        <v>265</v>
      </c>
      <c r="H45" s="110" t="s">
        <v>266</v>
      </c>
      <c r="I45" s="110" t="s">
        <v>165</v>
      </c>
    </row>
    <row r="46" spans="1:9" ht="14.25" thickBot="1">
      <c r="A46" s="110" t="s">
        <v>267</v>
      </c>
      <c r="B46" s="110" t="s">
        <v>176</v>
      </c>
      <c r="C46" s="110" t="s">
        <v>268</v>
      </c>
      <c r="D46" s="110" t="s">
        <v>269</v>
      </c>
      <c r="E46" s="111">
        <v>1</v>
      </c>
      <c r="F46" s="112">
        <v>5959.9</v>
      </c>
      <c r="G46" s="110" t="s">
        <v>218</v>
      </c>
      <c r="H46" s="110" t="s">
        <v>270</v>
      </c>
      <c r="I46" s="110" t="s">
        <v>165</v>
      </c>
    </row>
    <row r="47" spans="1:9" ht="14.25" thickBot="1">
      <c r="A47" s="110" t="s">
        <v>271</v>
      </c>
      <c r="B47" s="110" t="s">
        <v>272</v>
      </c>
      <c r="C47" s="110" t="s">
        <v>273</v>
      </c>
      <c r="D47" s="110" t="s">
        <v>201</v>
      </c>
      <c r="E47" s="111">
        <v>1</v>
      </c>
      <c r="F47" s="112">
        <v>111700</v>
      </c>
      <c r="G47" s="110" t="s">
        <v>274</v>
      </c>
      <c r="H47" s="110" t="s">
        <v>275</v>
      </c>
      <c r="I47" s="110" t="s">
        <v>165</v>
      </c>
    </row>
    <row r="48" spans="1:9" ht="14.25" thickBot="1">
      <c r="A48" s="110" t="s">
        <v>276</v>
      </c>
      <c r="B48" s="110" t="s">
        <v>277</v>
      </c>
      <c r="C48" s="110" t="s">
        <v>278</v>
      </c>
      <c r="D48" s="110" t="s">
        <v>201</v>
      </c>
      <c r="E48" s="111">
        <v>1</v>
      </c>
      <c r="F48" s="112">
        <v>6300</v>
      </c>
      <c r="G48" s="110" t="s">
        <v>173</v>
      </c>
      <c r="H48" s="110" t="s">
        <v>279</v>
      </c>
      <c r="I48" s="110" t="s">
        <v>165</v>
      </c>
    </row>
    <row r="49" spans="1:9" ht="14.25" thickBot="1">
      <c r="A49" s="110" t="s">
        <v>280</v>
      </c>
      <c r="B49" s="110" t="s">
        <v>281</v>
      </c>
      <c r="C49" s="110" t="s">
        <v>162</v>
      </c>
      <c r="D49" s="110" t="s">
        <v>162</v>
      </c>
      <c r="E49" s="111">
        <v>1</v>
      </c>
      <c r="F49" s="112">
        <v>3500</v>
      </c>
      <c r="G49" s="110" t="s">
        <v>179</v>
      </c>
      <c r="H49" s="110" t="s">
        <v>169</v>
      </c>
      <c r="I49" s="110" t="s">
        <v>165</v>
      </c>
    </row>
    <row r="50" spans="1:9" ht="14.25" thickBot="1">
      <c r="A50" s="110" t="s">
        <v>282</v>
      </c>
      <c r="B50" s="110" t="s">
        <v>167</v>
      </c>
      <c r="C50" s="110" t="s">
        <v>168</v>
      </c>
      <c r="D50" s="110" t="s">
        <v>162</v>
      </c>
      <c r="E50" s="111">
        <v>1</v>
      </c>
      <c r="F50" s="112">
        <v>6700</v>
      </c>
      <c r="G50" s="110" t="s">
        <v>283</v>
      </c>
      <c r="H50" s="110" t="s">
        <v>169</v>
      </c>
      <c r="I50" s="110" t="s">
        <v>165</v>
      </c>
    </row>
    <row r="51" spans="1:9" ht="14.25" thickBot="1">
      <c r="A51" s="110" t="s">
        <v>284</v>
      </c>
      <c r="B51" s="110" t="s">
        <v>167</v>
      </c>
      <c r="C51" s="110" t="s">
        <v>285</v>
      </c>
      <c r="D51" s="110" t="s">
        <v>162</v>
      </c>
      <c r="E51" s="111">
        <v>1</v>
      </c>
      <c r="F51" s="112">
        <v>4280</v>
      </c>
      <c r="G51" s="110" t="s">
        <v>283</v>
      </c>
      <c r="H51" s="110" t="s">
        <v>169</v>
      </c>
      <c r="I51" s="110" t="s">
        <v>165</v>
      </c>
    </row>
    <row r="52" spans="1:9" ht="14.25" thickBot="1">
      <c r="A52" s="110" t="s">
        <v>286</v>
      </c>
      <c r="B52" s="110" t="s">
        <v>167</v>
      </c>
      <c r="C52" s="110" t="s">
        <v>168</v>
      </c>
      <c r="D52" s="110" t="s">
        <v>162</v>
      </c>
      <c r="E52" s="111">
        <v>1</v>
      </c>
      <c r="F52" s="112">
        <v>6700</v>
      </c>
      <c r="G52" s="110" t="s">
        <v>283</v>
      </c>
      <c r="H52" s="110" t="s">
        <v>169</v>
      </c>
      <c r="I52" s="110" t="s">
        <v>165</v>
      </c>
    </row>
    <row r="53" spans="1:9" ht="14.25" thickBot="1">
      <c r="A53" s="110" t="s">
        <v>287</v>
      </c>
      <c r="B53" s="110" t="s">
        <v>167</v>
      </c>
      <c r="C53" s="110" t="s">
        <v>168</v>
      </c>
      <c r="D53" s="110" t="s">
        <v>162</v>
      </c>
      <c r="E53" s="111">
        <v>1</v>
      </c>
      <c r="F53" s="112">
        <v>6700</v>
      </c>
      <c r="G53" s="110" t="s">
        <v>163</v>
      </c>
      <c r="H53" s="110" t="s">
        <v>169</v>
      </c>
      <c r="I53" s="110" t="s">
        <v>165</v>
      </c>
    </row>
    <row r="54" spans="1:9" ht="14.25" thickBot="1">
      <c r="A54" s="110" t="s">
        <v>288</v>
      </c>
      <c r="B54" s="110" t="s">
        <v>289</v>
      </c>
      <c r="C54" s="110" t="s">
        <v>162</v>
      </c>
      <c r="D54" s="110" t="s">
        <v>162</v>
      </c>
      <c r="E54" s="111">
        <v>1</v>
      </c>
      <c r="F54" s="112">
        <v>3500</v>
      </c>
      <c r="G54" s="110" t="s">
        <v>179</v>
      </c>
      <c r="H54" s="110" t="s">
        <v>169</v>
      </c>
      <c r="I54" s="110" t="s">
        <v>165</v>
      </c>
    </row>
    <row r="55" spans="1:9" ht="14.25" thickBot="1">
      <c r="A55" s="110" t="s">
        <v>290</v>
      </c>
      <c r="B55" s="110" t="s">
        <v>167</v>
      </c>
      <c r="C55" s="110" t="s">
        <v>291</v>
      </c>
      <c r="D55" s="110" t="s">
        <v>162</v>
      </c>
      <c r="E55" s="111">
        <v>1</v>
      </c>
      <c r="F55" s="112">
        <v>1850</v>
      </c>
      <c r="G55" s="110" t="s">
        <v>163</v>
      </c>
      <c r="H55" s="110" t="s">
        <v>292</v>
      </c>
      <c r="I55" s="110" t="s">
        <v>165</v>
      </c>
    </row>
    <row r="56" spans="1:9" ht="14.25" thickBot="1">
      <c r="A56" s="110" t="s">
        <v>293</v>
      </c>
      <c r="B56" s="110" t="s">
        <v>294</v>
      </c>
      <c r="C56" s="110" t="s">
        <v>295</v>
      </c>
      <c r="D56" s="110" t="s">
        <v>162</v>
      </c>
      <c r="E56" s="111">
        <v>1</v>
      </c>
      <c r="F56" s="112">
        <v>950</v>
      </c>
      <c r="G56" s="110" t="s">
        <v>255</v>
      </c>
      <c r="H56" s="110" t="s">
        <v>296</v>
      </c>
      <c r="I56" s="110" t="s">
        <v>165</v>
      </c>
    </row>
    <row r="57" spans="1:9" ht="14.25" thickBot="1">
      <c r="A57" s="110" t="s">
        <v>297</v>
      </c>
      <c r="B57" s="110" t="s">
        <v>167</v>
      </c>
      <c r="C57" s="110" t="s">
        <v>298</v>
      </c>
      <c r="D57" s="110" t="s">
        <v>162</v>
      </c>
      <c r="E57" s="111">
        <v>1</v>
      </c>
      <c r="F57" s="112">
        <v>2080</v>
      </c>
      <c r="G57" s="110" t="s">
        <v>283</v>
      </c>
      <c r="H57" s="110" t="s">
        <v>169</v>
      </c>
      <c r="I57" s="110" t="s">
        <v>165</v>
      </c>
    </row>
    <row r="58" spans="1:9" ht="14.25" thickBot="1">
      <c r="A58" s="110" t="s">
        <v>299</v>
      </c>
      <c r="B58" s="110" t="s">
        <v>300</v>
      </c>
      <c r="C58" s="110" t="s">
        <v>162</v>
      </c>
      <c r="D58" s="110" t="s">
        <v>301</v>
      </c>
      <c r="E58" s="111">
        <v>1</v>
      </c>
      <c r="F58" s="112">
        <v>30000</v>
      </c>
      <c r="G58" s="110" t="s">
        <v>163</v>
      </c>
      <c r="H58" s="110" t="s">
        <v>164</v>
      </c>
      <c r="I58" s="110" t="s">
        <v>165</v>
      </c>
    </row>
    <row r="59" spans="1:9" ht="14.25" thickBot="1">
      <c r="A59" s="110" t="s">
        <v>302</v>
      </c>
      <c r="B59" s="110" t="s">
        <v>196</v>
      </c>
      <c r="C59" s="110" t="s">
        <v>162</v>
      </c>
      <c r="D59" s="110" t="s">
        <v>162</v>
      </c>
      <c r="E59" s="111">
        <v>1</v>
      </c>
      <c r="F59" s="112">
        <v>844</v>
      </c>
      <c r="G59" s="110" t="s">
        <v>197</v>
      </c>
      <c r="H59" s="110" t="s">
        <v>198</v>
      </c>
      <c r="I59" s="110" t="s">
        <v>165</v>
      </c>
    </row>
    <row r="60" spans="1:9" ht="14.25" thickBot="1">
      <c r="A60" s="110" t="s">
        <v>303</v>
      </c>
      <c r="B60" s="110" t="s">
        <v>196</v>
      </c>
      <c r="C60" s="110" t="s">
        <v>162</v>
      </c>
      <c r="D60" s="110" t="s">
        <v>162</v>
      </c>
      <c r="E60" s="111">
        <v>1</v>
      </c>
      <c r="F60" s="112">
        <v>844</v>
      </c>
      <c r="G60" s="110" t="s">
        <v>197</v>
      </c>
      <c r="H60" s="110" t="s">
        <v>198</v>
      </c>
      <c r="I60" s="110" t="s">
        <v>165</v>
      </c>
    </row>
    <row r="61" spans="1:9" ht="14.25" thickBot="1">
      <c r="A61" s="110" t="s">
        <v>304</v>
      </c>
      <c r="B61" s="110" t="s">
        <v>196</v>
      </c>
      <c r="C61" s="110" t="s">
        <v>162</v>
      </c>
      <c r="D61" s="110" t="s">
        <v>162</v>
      </c>
      <c r="E61" s="111">
        <v>1</v>
      </c>
      <c r="F61" s="112">
        <v>844</v>
      </c>
      <c r="G61" s="110" t="s">
        <v>197</v>
      </c>
      <c r="H61" s="110" t="s">
        <v>198</v>
      </c>
      <c r="I61" s="110" t="s">
        <v>165</v>
      </c>
    </row>
    <row r="62" spans="1:9" ht="14.25" thickBot="1">
      <c r="A62" s="110" t="s">
        <v>305</v>
      </c>
      <c r="B62" s="110" t="s">
        <v>196</v>
      </c>
      <c r="C62" s="110" t="s">
        <v>162</v>
      </c>
      <c r="D62" s="110" t="s">
        <v>162</v>
      </c>
      <c r="E62" s="111">
        <v>1</v>
      </c>
      <c r="F62" s="112">
        <v>844</v>
      </c>
      <c r="G62" s="110" t="s">
        <v>197</v>
      </c>
      <c r="H62" s="110" t="s">
        <v>198</v>
      </c>
      <c r="I62" s="110" t="s">
        <v>165</v>
      </c>
    </row>
    <row r="63" spans="1:9" ht="14.25" thickBot="1">
      <c r="A63" s="110" t="s">
        <v>306</v>
      </c>
      <c r="B63" s="110" t="s">
        <v>196</v>
      </c>
      <c r="C63" s="110" t="s">
        <v>162</v>
      </c>
      <c r="D63" s="110" t="s">
        <v>162</v>
      </c>
      <c r="E63" s="111">
        <v>1</v>
      </c>
      <c r="F63" s="112">
        <v>844</v>
      </c>
      <c r="G63" s="110" t="s">
        <v>197</v>
      </c>
      <c r="H63" s="110" t="s">
        <v>198</v>
      </c>
      <c r="I63" s="110" t="s">
        <v>165</v>
      </c>
    </row>
    <row r="64" spans="1:9" ht="14.25" thickBot="1">
      <c r="A64" s="110" t="s">
        <v>307</v>
      </c>
      <c r="B64" s="110" t="s">
        <v>196</v>
      </c>
      <c r="C64" s="110" t="s">
        <v>162</v>
      </c>
      <c r="D64" s="110" t="s">
        <v>162</v>
      </c>
      <c r="E64" s="111">
        <v>1</v>
      </c>
      <c r="F64" s="112">
        <v>844</v>
      </c>
      <c r="G64" s="110" t="s">
        <v>203</v>
      </c>
      <c r="H64" s="110" t="s">
        <v>198</v>
      </c>
      <c r="I64" s="110" t="s">
        <v>165</v>
      </c>
    </row>
    <row r="65" spans="1:9" ht="14.25" thickBot="1">
      <c r="A65" s="110" t="s">
        <v>308</v>
      </c>
      <c r="B65" s="110" t="s">
        <v>176</v>
      </c>
      <c r="C65" s="110" t="s">
        <v>201</v>
      </c>
      <c r="D65" s="110" t="s">
        <v>309</v>
      </c>
      <c r="E65" s="111">
        <v>1</v>
      </c>
      <c r="F65" s="112">
        <v>3230</v>
      </c>
      <c r="G65" s="110" t="s">
        <v>179</v>
      </c>
      <c r="H65" s="110" t="s">
        <v>310</v>
      </c>
      <c r="I65" s="110" t="s">
        <v>165</v>
      </c>
    </row>
    <row r="66" spans="1:9" ht="14.25" thickBot="1">
      <c r="A66" s="110" t="s">
        <v>311</v>
      </c>
      <c r="B66" s="110" t="s">
        <v>312</v>
      </c>
      <c r="C66" s="110" t="s">
        <v>313</v>
      </c>
      <c r="D66" s="110" t="s">
        <v>314</v>
      </c>
      <c r="E66" s="111">
        <v>1</v>
      </c>
      <c r="F66" s="112">
        <v>4480</v>
      </c>
      <c r="G66" s="110" t="s">
        <v>255</v>
      </c>
      <c r="H66" s="110" t="s">
        <v>315</v>
      </c>
      <c r="I66" s="110" t="s">
        <v>165</v>
      </c>
    </row>
    <row r="67" spans="1:9" ht="14.25" thickBot="1">
      <c r="A67" s="110" t="s">
        <v>316</v>
      </c>
      <c r="B67" s="110" t="s">
        <v>317</v>
      </c>
      <c r="C67" s="110" t="s">
        <v>201</v>
      </c>
      <c r="D67" s="110" t="s">
        <v>318</v>
      </c>
      <c r="E67" s="111">
        <v>1</v>
      </c>
      <c r="F67" s="112">
        <v>5500</v>
      </c>
      <c r="G67" s="110" t="s">
        <v>274</v>
      </c>
      <c r="H67" s="110" t="s">
        <v>319</v>
      </c>
      <c r="I67" s="110" t="s">
        <v>165</v>
      </c>
    </row>
    <row r="68" spans="1:9" ht="14.25" thickBot="1">
      <c r="A68" s="110" t="s">
        <v>320</v>
      </c>
      <c r="B68" s="110" t="s">
        <v>321</v>
      </c>
      <c r="C68" s="110" t="s">
        <v>322</v>
      </c>
      <c r="D68" s="110" t="s">
        <v>201</v>
      </c>
      <c r="E68" s="111">
        <v>1</v>
      </c>
      <c r="F68" s="112">
        <v>6200</v>
      </c>
      <c r="G68" s="110" t="s">
        <v>323</v>
      </c>
      <c r="H68" s="110" t="s">
        <v>324</v>
      </c>
      <c r="I68" s="110" t="s">
        <v>165</v>
      </c>
    </row>
    <row r="69" spans="1:9" ht="14.25" thickBot="1">
      <c r="A69" s="110" t="s">
        <v>325</v>
      </c>
      <c r="B69" s="110" t="s">
        <v>321</v>
      </c>
      <c r="C69" s="110" t="s">
        <v>322</v>
      </c>
      <c r="D69" s="110" t="s">
        <v>201</v>
      </c>
      <c r="E69" s="111">
        <v>1</v>
      </c>
      <c r="F69" s="112">
        <v>6200</v>
      </c>
      <c r="G69" s="110" t="s">
        <v>323</v>
      </c>
      <c r="H69" s="110" t="s">
        <v>324</v>
      </c>
      <c r="I69" s="110" t="s">
        <v>165</v>
      </c>
    </row>
    <row r="70" spans="1:9" ht="14.25" thickBot="1">
      <c r="A70" s="110" t="s">
        <v>326</v>
      </c>
      <c r="B70" s="110" t="s">
        <v>321</v>
      </c>
      <c r="C70" s="110" t="s">
        <v>322</v>
      </c>
      <c r="D70" s="110" t="s">
        <v>201</v>
      </c>
      <c r="E70" s="111">
        <v>1</v>
      </c>
      <c r="F70" s="112">
        <v>6200</v>
      </c>
      <c r="G70" s="110" t="s">
        <v>323</v>
      </c>
      <c r="H70" s="110" t="s">
        <v>324</v>
      </c>
      <c r="I70" s="110" t="s">
        <v>165</v>
      </c>
    </row>
    <row r="71" spans="1:9" ht="14.25" thickBot="1">
      <c r="A71" s="110" t="s">
        <v>327</v>
      </c>
      <c r="B71" s="110" t="s">
        <v>328</v>
      </c>
      <c r="C71" s="110" t="s">
        <v>329</v>
      </c>
      <c r="D71" s="110" t="s">
        <v>201</v>
      </c>
      <c r="E71" s="111">
        <v>1</v>
      </c>
      <c r="F71" s="112">
        <v>5000</v>
      </c>
      <c r="G71" s="110" t="s">
        <v>323</v>
      </c>
      <c r="H71" s="110" t="s">
        <v>324</v>
      </c>
      <c r="I71" s="110" t="s">
        <v>165</v>
      </c>
    </row>
    <row r="72" spans="1:9" ht="14.25" thickBot="1">
      <c r="A72" s="110" t="s">
        <v>330</v>
      </c>
      <c r="B72" s="110" t="s">
        <v>328</v>
      </c>
      <c r="C72" s="110" t="s">
        <v>329</v>
      </c>
      <c r="D72" s="110" t="s">
        <v>201</v>
      </c>
      <c r="E72" s="111">
        <v>1</v>
      </c>
      <c r="F72" s="112">
        <v>5000</v>
      </c>
      <c r="G72" s="110" t="s">
        <v>323</v>
      </c>
      <c r="H72" s="110" t="s">
        <v>324</v>
      </c>
      <c r="I72" s="110" t="s">
        <v>165</v>
      </c>
    </row>
    <row r="73" spans="1:9" ht="14.25" thickBot="1">
      <c r="A73" s="110" t="s">
        <v>331</v>
      </c>
      <c r="B73" s="110" t="s">
        <v>328</v>
      </c>
      <c r="C73" s="110" t="s">
        <v>329</v>
      </c>
      <c r="D73" s="110" t="s">
        <v>201</v>
      </c>
      <c r="E73" s="111">
        <v>1</v>
      </c>
      <c r="F73" s="112">
        <v>5000</v>
      </c>
      <c r="G73" s="110" t="s">
        <v>323</v>
      </c>
      <c r="H73" s="110" t="s">
        <v>324</v>
      </c>
      <c r="I73" s="110" t="s">
        <v>165</v>
      </c>
    </row>
    <row r="74" spans="1:9" ht="14.25" thickBot="1">
      <c r="A74" s="110" t="s">
        <v>332</v>
      </c>
      <c r="B74" s="110" t="s">
        <v>333</v>
      </c>
      <c r="C74" s="110" t="s">
        <v>334</v>
      </c>
      <c r="D74" s="110" t="s">
        <v>335</v>
      </c>
      <c r="E74" s="111">
        <v>1</v>
      </c>
      <c r="F74" s="112">
        <v>3200</v>
      </c>
      <c r="G74" s="110" t="s">
        <v>323</v>
      </c>
      <c r="H74" s="110" t="s">
        <v>324</v>
      </c>
      <c r="I74" s="110" t="s">
        <v>165</v>
      </c>
    </row>
    <row r="75" spans="1:9" ht="14.25" thickBot="1">
      <c r="A75" s="110" t="s">
        <v>336</v>
      </c>
      <c r="B75" s="110" t="s">
        <v>333</v>
      </c>
      <c r="C75" s="110" t="s">
        <v>334</v>
      </c>
      <c r="D75" s="110" t="s">
        <v>335</v>
      </c>
      <c r="E75" s="111">
        <v>1</v>
      </c>
      <c r="F75" s="112">
        <v>3200</v>
      </c>
      <c r="G75" s="110" t="s">
        <v>323</v>
      </c>
      <c r="H75" s="110" t="s">
        <v>324</v>
      </c>
      <c r="I75" s="110" t="s">
        <v>165</v>
      </c>
    </row>
    <row r="76" spans="1:9" ht="14.25" thickBot="1">
      <c r="A76" s="110" t="s">
        <v>337</v>
      </c>
      <c r="B76" s="110" t="s">
        <v>333</v>
      </c>
      <c r="C76" s="110" t="s">
        <v>334</v>
      </c>
      <c r="D76" s="110" t="s">
        <v>335</v>
      </c>
      <c r="E76" s="111">
        <v>1</v>
      </c>
      <c r="F76" s="112">
        <v>3200</v>
      </c>
      <c r="G76" s="110" t="s">
        <v>323</v>
      </c>
      <c r="H76" s="110" t="s">
        <v>324</v>
      </c>
      <c r="I76" s="110" t="s">
        <v>165</v>
      </c>
    </row>
    <row r="77" spans="1:9" ht="14.25" thickBot="1">
      <c r="A77" s="110" t="s">
        <v>338</v>
      </c>
      <c r="B77" s="110" t="s">
        <v>196</v>
      </c>
      <c r="C77" s="110" t="s">
        <v>162</v>
      </c>
      <c r="D77" s="110" t="s">
        <v>162</v>
      </c>
      <c r="E77" s="111">
        <v>1</v>
      </c>
      <c r="F77" s="112">
        <v>844</v>
      </c>
      <c r="G77" s="110" t="s">
        <v>197</v>
      </c>
      <c r="H77" s="110" t="s">
        <v>198</v>
      </c>
      <c r="I77" s="110" t="s">
        <v>165</v>
      </c>
    </row>
    <row r="78" spans="1:9" ht="14.25" thickBot="1">
      <c r="A78" s="110" t="s">
        <v>339</v>
      </c>
      <c r="B78" s="110" t="s">
        <v>196</v>
      </c>
      <c r="C78" s="110" t="s">
        <v>162</v>
      </c>
      <c r="D78" s="110" t="s">
        <v>162</v>
      </c>
      <c r="E78" s="111">
        <v>1</v>
      </c>
      <c r="F78" s="112">
        <v>844</v>
      </c>
      <c r="G78" s="110" t="s">
        <v>197</v>
      </c>
      <c r="H78" s="110" t="s">
        <v>198</v>
      </c>
      <c r="I78" s="110" t="s">
        <v>165</v>
      </c>
    </row>
    <row r="79" spans="1:9" ht="14.25" thickBot="1">
      <c r="A79" s="110" t="s">
        <v>340</v>
      </c>
      <c r="B79" s="110" t="s">
        <v>196</v>
      </c>
      <c r="C79" s="110" t="s">
        <v>162</v>
      </c>
      <c r="D79" s="110" t="s">
        <v>162</v>
      </c>
      <c r="E79" s="111">
        <v>1</v>
      </c>
      <c r="F79" s="112">
        <v>844</v>
      </c>
      <c r="G79" s="110" t="s">
        <v>197</v>
      </c>
      <c r="H79" s="110" t="s">
        <v>198</v>
      </c>
      <c r="I79" s="110" t="s">
        <v>165</v>
      </c>
    </row>
    <row r="80" spans="1:9" ht="14.25" thickBot="1">
      <c r="A80" s="110" t="s">
        <v>341</v>
      </c>
      <c r="B80" s="110" t="s">
        <v>196</v>
      </c>
      <c r="C80" s="110" t="s">
        <v>162</v>
      </c>
      <c r="D80" s="110" t="s">
        <v>162</v>
      </c>
      <c r="E80" s="111">
        <v>1</v>
      </c>
      <c r="F80" s="112">
        <v>844</v>
      </c>
      <c r="G80" s="110" t="s">
        <v>197</v>
      </c>
      <c r="H80" s="110" t="s">
        <v>198</v>
      </c>
      <c r="I80" s="110" t="s">
        <v>165</v>
      </c>
    </row>
    <row r="81" spans="1:9" ht="14.25" thickBot="1">
      <c r="A81" s="110" t="s">
        <v>342</v>
      </c>
      <c r="B81" s="110" t="s">
        <v>196</v>
      </c>
      <c r="C81" s="110" t="s">
        <v>162</v>
      </c>
      <c r="D81" s="110" t="s">
        <v>162</v>
      </c>
      <c r="E81" s="111">
        <v>1</v>
      </c>
      <c r="F81" s="112">
        <v>844</v>
      </c>
      <c r="G81" s="110" t="s">
        <v>197</v>
      </c>
      <c r="H81" s="110" t="s">
        <v>198</v>
      </c>
      <c r="I81" s="110" t="s">
        <v>165</v>
      </c>
    </row>
    <row r="82" spans="1:9" ht="14.25" thickBot="1">
      <c r="A82" s="110" t="s">
        <v>343</v>
      </c>
      <c r="B82" s="110" t="s">
        <v>196</v>
      </c>
      <c r="C82" s="110" t="s">
        <v>162</v>
      </c>
      <c r="D82" s="110" t="s">
        <v>162</v>
      </c>
      <c r="E82" s="111">
        <v>1</v>
      </c>
      <c r="F82" s="112">
        <v>844</v>
      </c>
      <c r="G82" s="110" t="s">
        <v>197</v>
      </c>
      <c r="H82" s="110" t="s">
        <v>198</v>
      </c>
      <c r="I82" s="110" t="s">
        <v>165</v>
      </c>
    </row>
    <row r="83" spans="1:9" ht="14.25" thickBot="1">
      <c r="A83" s="110" t="s">
        <v>344</v>
      </c>
      <c r="B83" s="110" t="s">
        <v>196</v>
      </c>
      <c r="C83" s="110" t="s">
        <v>162</v>
      </c>
      <c r="D83" s="110" t="s">
        <v>162</v>
      </c>
      <c r="E83" s="111">
        <v>1</v>
      </c>
      <c r="F83" s="112">
        <v>844</v>
      </c>
      <c r="G83" s="110" t="s">
        <v>197</v>
      </c>
      <c r="H83" s="110" t="s">
        <v>198</v>
      </c>
      <c r="I83" s="110" t="s">
        <v>165</v>
      </c>
    </row>
    <row r="84" spans="1:9" ht="14.25" thickBot="1">
      <c r="A84" s="110" t="s">
        <v>345</v>
      </c>
      <c r="B84" s="110" t="s">
        <v>196</v>
      </c>
      <c r="C84" s="110" t="s">
        <v>162</v>
      </c>
      <c r="D84" s="110" t="s">
        <v>162</v>
      </c>
      <c r="E84" s="111">
        <v>1</v>
      </c>
      <c r="F84" s="112">
        <v>844</v>
      </c>
      <c r="G84" s="110" t="s">
        <v>197</v>
      </c>
      <c r="H84" s="110" t="s">
        <v>198</v>
      </c>
      <c r="I84" s="110" t="s">
        <v>165</v>
      </c>
    </row>
    <row r="85" spans="1:9" ht="14.25" thickBot="1">
      <c r="A85" s="110" t="s">
        <v>346</v>
      </c>
      <c r="B85" s="110" t="s">
        <v>196</v>
      </c>
      <c r="C85" s="110" t="s">
        <v>162</v>
      </c>
      <c r="D85" s="110" t="s">
        <v>162</v>
      </c>
      <c r="E85" s="111">
        <v>1</v>
      </c>
      <c r="F85" s="112">
        <v>844</v>
      </c>
      <c r="G85" s="110" t="s">
        <v>197</v>
      </c>
      <c r="H85" s="110" t="s">
        <v>198</v>
      </c>
      <c r="I85" s="110" t="s">
        <v>165</v>
      </c>
    </row>
    <row r="86" spans="1:9" ht="14.25" thickBot="1">
      <c r="A86" s="110" t="s">
        <v>347</v>
      </c>
      <c r="B86" s="110" t="s">
        <v>196</v>
      </c>
      <c r="C86" s="110" t="s">
        <v>162</v>
      </c>
      <c r="D86" s="110" t="s">
        <v>162</v>
      </c>
      <c r="E86" s="111">
        <v>1</v>
      </c>
      <c r="F86" s="112">
        <v>844</v>
      </c>
      <c r="G86" s="110" t="s">
        <v>197</v>
      </c>
      <c r="H86" s="110" t="s">
        <v>198</v>
      </c>
      <c r="I86" s="110" t="s">
        <v>165</v>
      </c>
    </row>
    <row r="87" spans="1:9" ht="14.25" thickBot="1">
      <c r="A87" s="110" t="s">
        <v>348</v>
      </c>
      <c r="B87" s="110" t="s">
        <v>349</v>
      </c>
      <c r="C87" s="110" t="s">
        <v>350</v>
      </c>
      <c r="D87" s="110" t="s">
        <v>351</v>
      </c>
      <c r="E87" s="111">
        <v>1</v>
      </c>
      <c r="F87" s="112">
        <v>28500</v>
      </c>
      <c r="G87" s="110" t="s">
        <v>245</v>
      </c>
      <c r="H87" s="110" t="s">
        <v>352</v>
      </c>
      <c r="I87" s="110" t="s">
        <v>165</v>
      </c>
    </row>
    <row r="88" spans="1:9" ht="14.25" thickBot="1">
      <c r="A88" s="110" t="s">
        <v>353</v>
      </c>
      <c r="B88" s="110" t="s">
        <v>349</v>
      </c>
      <c r="C88" s="110" t="s">
        <v>350</v>
      </c>
      <c r="D88" s="110" t="s">
        <v>351</v>
      </c>
      <c r="E88" s="111">
        <v>1</v>
      </c>
      <c r="F88" s="112">
        <v>28500</v>
      </c>
      <c r="G88" s="110" t="s">
        <v>245</v>
      </c>
      <c r="H88" s="110" t="s">
        <v>352</v>
      </c>
      <c r="I88" s="110" t="s">
        <v>165</v>
      </c>
    </row>
    <row r="89" spans="1:9" ht="14.25" thickBot="1">
      <c r="A89" s="110" t="s">
        <v>354</v>
      </c>
      <c r="B89" s="110" t="s">
        <v>182</v>
      </c>
      <c r="C89" s="110" t="s">
        <v>355</v>
      </c>
      <c r="D89" s="110" t="s">
        <v>356</v>
      </c>
      <c r="E89" s="111">
        <v>1</v>
      </c>
      <c r="F89" s="112">
        <v>9500</v>
      </c>
      <c r="G89" s="110" t="s">
        <v>255</v>
      </c>
      <c r="H89" s="110" t="s">
        <v>357</v>
      </c>
      <c r="I89" s="110" t="s">
        <v>165</v>
      </c>
    </row>
    <row r="90" spans="1:9" ht="14.25" thickBot="1">
      <c r="A90" s="110" t="s">
        <v>358</v>
      </c>
      <c r="B90" s="110" t="s">
        <v>359</v>
      </c>
      <c r="C90" s="110" t="s">
        <v>360</v>
      </c>
      <c r="D90" s="110" t="s">
        <v>201</v>
      </c>
      <c r="E90" s="111">
        <v>1</v>
      </c>
      <c r="F90" s="112">
        <v>70000</v>
      </c>
      <c r="G90" s="110" t="s">
        <v>361</v>
      </c>
      <c r="H90" s="110" t="s">
        <v>362</v>
      </c>
      <c r="I90" s="110" t="s">
        <v>165</v>
      </c>
    </row>
    <row r="91" spans="1:9" ht="14.25" thickBot="1">
      <c r="A91" s="110" t="s">
        <v>363</v>
      </c>
      <c r="B91" s="110" t="s">
        <v>196</v>
      </c>
      <c r="C91" s="110" t="s">
        <v>162</v>
      </c>
      <c r="D91" s="110" t="s">
        <v>162</v>
      </c>
      <c r="E91" s="111">
        <v>1</v>
      </c>
      <c r="F91" s="112">
        <v>844</v>
      </c>
      <c r="G91" s="110" t="s">
        <v>197</v>
      </c>
      <c r="H91" s="110" t="s">
        <v>198</v>
      </c>
      <c r="I91" s="110" t="s">
        <v>165</v>
      </c>
    </row>
    <row r="92" spans="1:9" ht="14.25" thickBot="1">
      <c r="A92" s="110" t="s">
        <v>364</v>
      </c>
      <c r="B92" s="110" t="s">
        <v>196</v>
      </c>
      <c r="C92" s="110" t="s">
        <v>162</v>
      </c>
      <c r="D92" s="110" t="s">
        <v>162</v>
      </c>
      <c r="E92" s="111">
        <v>1</v>
      </c>
      <c r="F92" s="112">
        <v>844</v>
      </c>
      <c r="G92" s="110" t="s">
        <v>197</v>
      </c>
      <c r="H92" s="110" t="s">
        <v>198</v>
      </c>
      <c r="I92" s="110" t="s">
        <v>165</v>
      </c>
    </row>
    <row r="93" spans="1:9" ht="14.25" thickBot="1">
      <c r="A93" s="110" t="s">
        <v>365</v>
      </c>
      <c r="B93" s="110" t="s">
        <v>196</v>
      </c>
      <c r="C93" s="110" t="s">
        <v>162</v>
      </c>
      <c r="D93" s="110" t="s">
        <v>162</v>
      </c>
      <c r="E93" s="111">
        <v>1</v>
      </c>
      <c r="F93" s="112">
        <v>844</v>
      </c>
      <c r="G93" s="110" t="s">
        <v>197</v>
      </c>
      <c r="H93" s="110" t="s">
        <v>198</v>
      </c>
      <c r="I93" s="110" t="s">
        <v>165</v>
      </c>
    </row>
    <row r="94" spans="1:9" ht="14.25" thickBot="1">
      <c r="A94" s="110" t="s">
        <v>366</v>
      </c>
      <c r="B94" s="110" t="s">
        <v>196</v>
      </c>
      <c r="C94" s="110" t="s">
        <v>162</v>
      </c>
      <c r="D94" s="110" t="s">
        <v>162</v>
      </c>
      <c r="E94" s="111">
        <v>1</v>
      </c>
      <c r="F94" s="112">
        <v>844</v>
      </c>
      <c r="G94" s="110" t="s">
        <v>197</v>
      </c>
      <c r="H94" s="110" t="s">
        <v>198</v>
      </c>
      <c r="I94" s="110" t="s">
        <v>165</v>
      </c>
    </row>
    <row r="95" spans="1:9" ht="14.25" thickBot="1">
      <c r="A95" s="110" t="s">
        <v>367</v>
      </c>
      <c r="B95" s="110" t="s">
        <v>196</v>
      </c>
      <c r="C95" s="110" t="s">
        <v>162</v>
      </c>
      <c r="D95" s="110" t="s">
        <v>162</v>
      </c>
      <c r="E95" s="111">
        <v>1</v>
      </c>
      <c r="F95" s="112">
        <v>844</v>
      </c>
      <c r="G95" s="110" t="s">
        <v>197</v>
      </c>
      <c r="H95" s="110" t="s">
        <v>198</v>
      </c>
      <c r="I95" s="110" t="s">
        <v>165</v>
      </c>
    </row>
    <row r="96" spans="1:9" ht="14.25" thickBot="1">
      <c r="A96" s="110" t="s">
        <v>368</v>
      </c>
      <c r="B96" s="110" t="s">
        <v>196</v>
      </c>
      <c r="C96" s="110" t="s">
        <v>162</v>
      </c>
      <c r="D96" s="110" t="s">
        <v>162</v>
      </c>
      <c r="E96" s="111">
        <v>1</v>
      </c>
      <c r="F96" s="112">
        <v>844</v>
      </c>
      <c r="G96" s="110" t="s">
        <v>197</v>
      </c>
      <c r="H96" s="110" t="s">
        <v>198</v>
      </c>
      <c r="I96" s="110" t="s">
        <v>165</v>
      </c>
    </row>
    <row r="97" spans="1:9" ht="14.25" thickBot="1">
      <c r="A97" s="110" t="s">
        <v>369</v>
      </c>
      <c r="B97" s="110" t="s">
        <v>196</v>
      </c>
      <c r="C97" s="110" t="s">
        <v>162</v>
      </c>
      <c r="D97" s="110" t="s">
        <v>162</v>
      </c>
      <c r="E97" s="111">
        <v>1</v>
      </c>
      <c r="F97" s="112">
        <v>844</v>
      </c>
      <c r="G97" s="110" t="s">
        <v>197</v>
      </c>
      <c r="H97" s="110" t="s">
        <v>198</v>
      </c>
      <c r="I97" s="110" t="s">
        <v>165</v>
      </c>
    </row>
    <row r="98" spans="1:9" ht="14.25" thickBot="1">
      <c r="A98" s="110" t="s">
        <v>370</v>
      </c>
      <c r="B98" s="110" t="s">
        <v>196</v>
      </c>
      <c r="C98" s="110" t="s">
        <v>162</v>
      </c>
      <c r="D98" s="110" t="s">
        <v>162</v>
      </c>
      <c r="E98" s="111">
        <v>1</v>
      </c>
      <c r="F98" s="112">
        <v>844</v>
      </c>
      <c r="G98" s="110" t="s">
        <v>197</v>
      </c>
      <c r="H98" s="110" t="s">
        <v>198</v>
      </c>
      <c r="I98" s="110" t="s">
        <v>165</v>
      </c>
    </row>
    <row r="99" spans="1:9" ht="14.25" thickBot="1">
      <c r="A99" s="110" t="s">
        <v>371</v>
      </c>
      <c r="B99" s="110" t="s">
        <v>196</v>
      </c>
      <c r="C99" s="110" t="s">
        <v>162</v>
      </c>
      <c r="D99" s="110" t="s">
        <v>162</v>
      </c>
      <c r="E99" s="111">
        <v>1</v>
      </c>
      <c r="F99" s="112">
        <v>844</v>
      </c>
      <c r="G99" s="110" t="s">
        <v>203</v>
      </c>
      <c r="H99" s="110" t="s">
        <v>198</v>
      </c>
      <c r="I99" s="110" t="s">
        <v>165</v>
      </c>
    </row>
    <row r="100" spans="1:9" ht="14.25" thickBot="1">
      <c r="A100" s="110" t="s">
        <v>372</v>
      </c>
      <c r="B100" s="110" t="s">
        <v>196</v>
      </c>
      <c r="C100" s="110" t="s">
        <v>162</v>
      </c>
      <c r="D100" s="110" t="s">
        <v>162</v>
      </c>
      <c r="E100" s="111">
        <v>1</v>
      </c>
      <c r="F100" s="112">
        <v>844</v>
      </c>
      <c r="G100" s="110" t="s">
        <v>203</v>
      </c>
      <c r="H100" s="110" t="s">
        <v>198</v>
      </c>
      <c r="I100" s="110" t="s">
        <v>165</v>
      </c>
    </row>
    <row r="101" spans="1:9" ht="14.25" thickBot="1">
      <c r="A101" s="110" t="s">
        <v>373</v>
      </c>
      <c r="B101" s="110" t="s">
        <v>196</v>
      </c>
      <c r="C101" s="110" t="s">
        <v>162</v>
      </c>
      <c r="D101" s="110" t="s">
        <v>162</v>
      </c>
      <c r="E101" s="111">
        <v>1</v>
      </c>
      <c r="F101" s="112">
        <v>844</v>
      </c>
      <c r="G101" s="110" t="s">
        <v>203</v>
      </c>
      <c r="H101" s="110" t="s">
        <v>198</v>
      </c>
      <c r="I101" s="110" t="s">
        <v>165</v>
      </c>
    </row>
    <row r="102" spans="1:9" ht="14.25" thickBot="1">
      <c r="A102" s="110" t="s">
        <v>374</v>
      </c>
      <c r="B102" s="110" t="s">
        <v>196</v>
      </c>
      <c r="C102" s="110" t="s">
        <v>162</v>
      </c>
      <c r="D102" s="110" t="s">
        <v>162</v>
      </c>
      <c r="E102" s="111">
        <v>1</v>
      </c>
      <c r="F102" s="112">
        <v>844</v>
      </c>
      <c r="G102" s="110" t="s">
        <v>203</v>
      </c>
      <c r="H102" s="110" t="s">
        <v>198</v>
      </c>
      <c r="I102" s="110" t="s">
        <v>165</v>
      </c>
    </row>
    <row r="103" spans="1:9" ht="14.25" thickBot="1">
      <c r="A103" s="110" t="s">
        <v>375</v>
      </c>
      <c r="B103" s="110" t="s">
        <v>176</v>
      </c>
      <c r="C103" s="110" t="s">
        <v>376</v>
      </c>
      <c r="D103" s="110" t="s">
        <v>377</v>
      </c>
      <c r="E103" s="111">
        <v>1</v>
      </c>
      <c r="F103" s="112">
        <v>3920</v>
      </c>
      <c r="G103" s="110" t="s">
        <v>265</v>
      </c>
      <c r="H103" s="110" t="s">
        <v>378</v>
      </c>
      <c r="I103" s="110" t="s">
        <v>165</v>
      </c>
    </row>
    <row r="104" spans="1:9" ht="14.25" thickBot="1">
      <c r="A104" s="110" t="s">
        <v>379</v>
      </c>
      <c r="B104" s="110" t="s">
        <v>380</v>
      </c>
      <c r="C104" s="110" t="s">
        <v>381</v>
      </c>
      <c r="D104" s="110" t="s">
        <v>201</v>
      </c>
      <c r="E104" s="111">
        <v>1</v>
      </c>
      <c r="F104" s="112">
        <v>14110</v>
      </c>
      <c r="G104" s="110" t="s">
        <v>231</v>
      </c>
      <c r="H104" s="110" t="s">
        <v>382</v>
      </c>
      <c r="I104" s="110" t="s">
        <v>165</v>
      </c>
    </row>
    <row r="105" spans="1:9" ht="14.25" thickBot="1">
      <c r="A105" s="110" t="s">
        <v>383</v>
      </c>
      <c r="B105" s="110" t="s">
        <v>176</v>
      </c>
      <c r="C105" s="110" t="s">
        <v>268</v>
      </c>
      <c r="D105" s="110" t="s">
        <v>384</v>
      </c>
      <c r="E105" s="111">
        <v>1</v>
      </c>
      <c r="F105" s="112">
        <v>4900</v>
      </c>
      <c r="G105" s="110" t="s">
        <v>385</v>
      </c>
      <c r="H105" s="110" t="s">
        <v>386</v>
      </c>
      <c r="I105" s="110" t="s">
        <v>165</v>
      </c>
    </row>
    <row r="106" spans="1:9" ht="14.25" thickBot="1">
      <c r="A106" s="110" t="s">
        <v>387</v>
      </c>
      <c r="B106" s="110" t="s">
        <v>182</v>
      </c>
      <c r="C106" s="110" t="s">
        <v>388</v>
      </c>
      <c r="D106" s="110" t="s">
        <v>389</v>
      </c>
      <c r="E106" s="111">
        <v>1</v>
      </c>
      <c r="F106" s="112">
        <v>10430</v>
      </c>
      <c r="G106" s="110" t="s">
        <v>173</v>
      </c>
      <c r="H106" s="110" t="s">
        <v>390</v>
      </c>
      <c r="I106" s="110" t="s">
        <v>165</v>
      </c>
    </row>
    <row r="107" spans="1:9" ht="14.25" thickBot="1">
      <c r="A107" s="110" t="s">
        <v>391</v>
      </c>
      <c r="B107" s="110" t="s">
        <v>182</v>
      </c>
      <c r="C107" s="110" t="s">
        <v>392</v>
      </c>
      <c r="D107" s="110" t="s">
        <v>393</v>
      </c>
      <c r="E107" s="111">
        <v>1</v>
      </c>
      <c r="F107" s="112">
        <v>5800</v>
      </c>
      <c r="G107" s="110" t="s">
        <v>385</v>
      </c>
      <c r="H107" s="110" t="s">
        <v>394</v>
      </c>
      <c r="I107" s="110" t="s">
        <v>165</v>
      </c>
    </row>
    <row r="108" spans="1:9" ht="14.25" thickBot="1">
      <c r="A108" s="110" t="s">
        <v>395</v>
      </c>
      <c r="B108" s="110" t="s">
        <v>396</v>
      </c>
      <c r="C108" s="110" t="s">
        <v>397</v>
      </c>
      <c r="D108" s="110" t="s">
        <v>162</v>
      </c>
      <c r="E108" s="111">
        <v>1</v>
      </c>
      <c r="F108" s="112">
        <v>4960.0200000000004</v>
      </c>
      <c r="G108" s="110" t="s">
        <v>231</v>
      </c>
      <c r="H108" s="110" t="s">
        <v>186</v>
      </c>
      <c r="I108" s="110" t="s">
        <v>165</v>
      </c>
    </row>
    <row r="109" spans="1:9" ht="14.25" thickBot="1">
      <c r="A109" s="110" t="s">
        <v>398</v>
      </c>
      <c r="B109" s="110" t="s">
        <v>399</v>
      </c>
      <c r="C109" s="110" t="s">
        <v>400</v>
      </c>
      <c r="D109" s="110" t="s">
        <v>162</v>
      </c>
      <c r="E109" s="111">
        <v>1</v>
      </c>
      <c r="F109" s="112">
        <v>27310</v>
      </c>
      <c r="G109" s="110" t="s">
        <v>231</v>
      </c>
      <c r="H109" s="110" t="s">
        <v>186</v>
      </c>
      <c r="I109" s="110" t="s">
        <v>165</v>
      </c>
    </row>
    <row r="110" spans="1:9" ht="14.25" thickBot="1">
      <c r="A110" s="110" t="s">
        <v>401</v>
      </c>
      <c r="B110" s="110" t="s">
        <v>402</v>
      </c>
      <c r="C110" s="110" t="s">
        <v>403</v>
      </c>
      <c r="D110" s="110" t="s">
        <v>162</v>
      </c>
      <c r="E110" s="111">
        <v>1</v>
      </c>
      <c r="F110" s="112">
        <v>3700</v>
      </c>
      <c r="G110" s="110" t="s">
        <v>231</v>
      </c>
      <c r="H110" s="110" t="s">
        <v>169</v>
      </c>
      <c r="I110" s="110" t="s">
        <v>165</v>
      </c>
    </row>
    <row r="111" spans="1:9" ht="14.25" thickBot="1">
      <c r="A111" s="110" t="s">
        <v>404</v>
      </c>
      <c r="B111" s="110" t="s">
        <v>405</v>
      </c>
      <c r="C111" s="110" t="s">
        <v>406</v>
      </c>
      <c r="D111" s="110" t="s">
        <v>162</v>
      </c>
      <c r="E111" s="111">
        <v>1</v>
      </c>
      <c r="F111" s="112">
        <v>850</v>
      </c>
      <c r="G111" s="110" t="s">
        <v>245</v>
      </c>
      <c r="H111" s="110" t="s">
        <v>407</v>
      </c>
      <c r="I111" s="110" t="s">
        <v>165</v>
      </c>
    </row>
    <row r="112" spans="1:9" ht="14.25" thickBot="1">
      <c r="A112" s="110" t="s">
        <v>408</v>
      </c>
      <c r="B112" s="110" t="s">
        <v>196</v>
      </c>
      <c r="C112" s="110" t="s">
        <v>162</v>
      </c>
      <c r="D112" s="110" t="s">
        <v>162</v>
      </c>
      <c r="E112" s="111">
        <v>1</v>
      </c>
      <c r="F112" s="112">
        <v>844</v>
      </c>
      <c r="G112" s="110" t="s">
        <v>197</v>
      </c>
      <c r="H112" s="110" t="s">
        <v>198</v>
      </c>
      <c r="I112" s="110" t="s">
        <v>165</v>
      </c>
    </row>
    <row r="113" spans="1:9" ht="14.25" thickBot="1">
      <c r="A113" s="110" t="s">
        <v>409</v>
      </c>
      <c r="B113" s="110" t="s">
        <v>167</v>
      </c>
      <c r="C113" s="110" t="s">
        <v>410</v>
      </c>
      <c r="D113" s="110" t="s">
        <v>411</v>
      </c>
      <c r="E113" s="111">
        <v>1</v>
      </c>
      <c r="F113" s="112">
        <v>3295</v>
      </c>
      <c r="G113" s="110" t="s">
        <v>361</v>
      </c>
      <c r="H113" s="110" t="s">
        <v>412</v>
      </c>
      <c r="I113" s="110" t="s">
        <v>165</v>
      </c>
    </row>
    <row r="114" spans="1:9" ht="14.25" thickBot="1">
      <c r="A114" s="110" t="s">
        <v>413</v>
      </c>
      <c r="B114" s="110" t="s">
        <v>414</v>
      </c>
      <c r="C114" s="110" t="s">
        <v>268</v>
      </c>
      <c r="D114" s="110" t="s">
        <v>415</v>
      </c>
      <c r="E114" s="111">
        <v>1</v>
      </c>
      <c r="F114" s="112">
        <v>2900</v>
      </c>
      <c r="G114" s="110" t="s">
        <v>218</v>
      </c>
      <c r="H114" s="110" t="s">
        <v>416</v>
      </c>
      <c r="I114" s="110" t="s">
        <v>165</v>
      </c>
    </row>
    <row r="115" spans="1:9" ht="14.25" thickBot="1">
      <c r="A115" s="110" t="s">
        <v>417</v>
      </c>
      <c r="B115" s="110" t="s">
        <v>414</v>
      </c>
      <c r="C115" s="110" t="s">
        <v>268</v>
      </c>
      <c r="D115" s="110" t="s">
        <v>415</v>
      </c>
      <c r="E115" s="111">
        <v>1</v>
      </c>
      <c r="F115" s="112">
        <v>2900</v>
      </c>
      <c r="G115" s="110" t="s">
        <v>218</v>
      </c>
      <c r="H115" s="110" t="s">
        <v>416</v>
      </c>
      <c r="I115" s="110" t="s">
        <v>165</v>
      </c>
    </row>
    <row r="116" spans="1:9" ht="14.25" thickBot="1">
      <c r="A116" s="110" t="s">
        <v>418</v>
      </c>
      <c r="B116" s="110" t="s">
        <v>414</v>
      </c>
      <c r="C116" s="110" t="s">
        <v>268</v>
      </c>
      <c r="D116" s="110" t="s">
        <v>415</v>
      </c>
      <c r="E116" s="111">
        <v>1</v>
      </c>
      <c r="F116" s="112">
        <v>2900</v>
      </c>
      <c r="G116" s="110" t="s">
        <v>218</v>
      </c>
      <c r="H116" s="110" t="s">
        <v>416</v>
      </c>
      <c r="I116" s="110" t="s">
        <v>165</v>
      </c>
    </row>
    <row r="117" spans="1:9" ht="14.25" thickBot="1">
      <c r="A117" s="110" t="s">
        <v>419</v>
      </c>
      <c r="B117" s="110" t="s">
        <v>196</v>
      </c>
      <c r="C117" s="110" t="s">
        <v>162</v>
      </c>
      <c r="D117" s="110" t="s">
        <v>162</v>
      </c>
      <c r="E117" s="111">
        <v>1</v>
      </c>
      <c r="F117" s="112">
        <v>844</v>
      </c>
      <c r="G117" s="110" t="s">
        <v>197</v>
      </c>
      <c r="H117" s="110" t="s">
        <v>198</v>
      </c>
      <c r="I117" s="110" t="s">
        <v>165</v>
      </c>
    </row>
    <row r="118" spans="1:9" ht="14.25" thickBot="1">
      <c r="A118" s="110" t="s">
        <v>420</v>
      </c>
      <c r="B118" s="110" t="s">
        <v>196</v>
      </c>
      <c r="C118" s="110" t="s">
        <v>162</v>
      </c>
      <c r="D118" s="110" t="s">
        <v>162</v>
      </c>
      <c r="E118" s="111">
        <v>1</v>
      </c>
      <c r="F118" s="112">
        <v>844</v>
      </c>
      <c r="G118" s="110" t="s">
        <v>197</v>
      </c>
      <c r="H118" s="110" t="s">
        <v>198</v>
      </c>
      <c r="I118" s="110" t="s">
        <v>165</v>
      </c>
    </row>
    <row r="119" spans="1:9" ht="14.25" thickBot="1">
      <c r="A119" s="110" t="s">
        <v>421</v>
      </c>
      <c r="B119" s="110" t="s">
        <v>196</v>
      </c>
      <c r="C119" s="110" t="s">
        <v>162</v>
      </c>
      <c r="D119" s="110" t="s">
        <v>162</v>
      </c>
      <c r="E119" s="111">
        <v>1</v>
      </c>
      <c r="F119" s="112">
        <v>844</v>
      </c>
      <c r="G119" s="110" t="s">
        <v>197</v>
      </c>
      <c r="H119" s="110" t="s">
        <v>198</v>
      </c>
      <c r="I119" s="110" t="s">
        <v>165</v>
      </c>
    </row>
    <row r="120" spans="1:9" ht="14.25" thickBot="1">
      <c r="A120" s="110" t="s">
        <v>422</v>
      </c>
      <c r="B120" s="110" t="s">
        <v>196</v>
      </c>
      <c r="C120" s="110" t="s">
        <v>162</v>
      </c>
      <c r="D120" s="110" t="s">
        <v>162</v>
      </c>
      <c r="E120" s="111">
        <v>1</v>
      </c>
      <c r="F120" s="112">
        <v>844</v>
      </c>
      <c r="G120" s="110" t="s">
        <v>197</v>
      </c>
      <c r="H120" s="110" t="s">
        <v>198</v>
      </c>
      <c r="I120" s="110" t="s">
        <v>165</v>
      </c>
    </row>
    <row r="121" spans="1:9" ht="14.25" thickBot="1">
      <c r="A121" s="110" t="s">
        <v>423</v>
      </c>
      <c r="B121" s="110" t="s">
        <v>196</v>
      </c>
      <c r="C121" s="110" t="s">
        <v>162</v>
      </c>
      <c r="D121" s="110" t="s">
        <v>162</v>
      </c>
      <c r="E121" s="111">
        <v>1</v>
      </c>
      <c r="F121" s="112">
        <v>844</v>
      </c>
      <c r="G121" s="110" t="s">
        <v>197</v>
      </c>
      <c r="H121" s="110" t="s">
        <v>198</v>
      </c>
      <c r="I121" s="110" t="s">
        <v>165</v>
      </c>
    </row>
    <row r="122" spans="1:9" ht="14.25" thickBot="1">
      <c r="A122" s="110" t="s">
        <v>424</v>
      </c>
      <c r="B122" s="110" t="s">
        <v>196</v>
      </c>
      <c r="C122" s="110" t="s">
        <v>162</v>
      </c>
      <c r="D122" s="110" t="s">
        <v>162</v>
      </c>
      <c r="E122" s="111">
        <v>1</v>
      </c>
      <c r="F122" s="112">
        <v>844</v>
      </c>
      <c r="G122" s="110" t="s">
        <v>197</v>
      </c>
      <c r="H122" s="110" t="s">
        <v>198</v>
      </c>
      <c r="I122" s="110" t="s">
        <v>165</v>
      </c>
    </row>
    <row r="123" spans="1:9" ht="14.25" thickBot="1">
      <c r="A123" s="110" t="s">
        <v>425</v>
      </c>
      <c r="B123" s="110" t="s">
        <v>196</v>
      </c>
      <c r="C123" s="110" t="s">
        <v>162</v>
      </c>
      <c r="D123" s="110" t="s">
        <v>162</v>
      </c>
      <c r="E123" s="111">
        <v>1</v>
      </c>
      <c r="F123" s="112">
        <v>844</v>
      </c>
      <c r="G123" s="110" t="s">
        <v>197</v>
      </c>
      <c r="H123" s="110" t="s">
        <v>198</v>
      </c>
      <c r="I123" s="110" t="s">
        <v>165</v>
      </c>
    </row>
    <row r="124" spans="1:9" ht="14.25" thickBot="1">
      <c r="A124" s="110" t="s">
        <v>426</v>
      </c>
      <c r="B124" s="110" t="s">
        <v>196</v>
      </c>
      <c r="C124" s="110" t="s">
        <v>162</v>
      </c>
      <c r="D124" s="110" t="s">
        <v>162</v>
      </c>
      <c r="E124" s="111">
        <v>1</v>
      </c>
      <c r="F124" s="112">
        <v>844</v>
      </c>
      <c r="G124" s="110" t="s">
        <v>197</v>
      </c>
      <c r="H124" s="110" t="s">
        <v>198</v>
      </c>
      <c r="I124" s="110" t="s">
        <v>165</v>
      </c>
    </row>
    <row r="125" spans="1:9" ht="14.25" thickBot="1">
      <c r="A125" s="110" t="s">
        <v>427</v>
      </c>
      <c r="B125" s="110" t="s">
        <v>196</v>
      </c>
      <c r="C125" s="110" t="s">
        <v>162</v>
      </c>
      <c r="D125" s="110" t="s">
        <v>162</v>
      </c>
      <c r="E125" s="111">
        <v>1</v>
      </c>
      <c r="F125" s="112">
        <v>844</v>
      </c>
      <c r="G125" s="110" t="s">
        <v>197</v>
      </c>
      <c r="H125" s="110" t="s">
        <v>198</v>
      </c>
      <c r="I125" s="110" t="s">
        <v>165</v>
      </c>
    </row>
    <row r="126" spans="1:9" ht="14.25" thickBot="1">
      <c r="A126" s="110" t="s">
        <v>428</v>
      </c>
      <c r="B126" s="110" t="s">
        <v>196</v>
      </c>
      <c r="C126" s="110" t="s">
        <v>162</v>
      </c>
      <c r="D126" s="110" t="s">
        <v>162</v>
      </c>
      <c r="E126" s="111">
        <v>1</v>
      </c>
      <c r="F126" s="112">
        <v>844</v>
      </c>
      <c r="G126" s="110" t="s">
        <v>197</v>
      </c>
      <c r="H126" s="110" t="s">
        <v>198</v>
      </c>
      <c r="I126" s="110" t="s">
        <v>165</v>
      </c>
    </row>
    <row r="127" spans="1:9" ht="14.25" thickBot="1">
      <c r="A127" s="110" t="s">
        <v>429</v>
      </c>
      <c r="B127" s="110" t="s">
        <v>196</v>
      </c>
      <c r="C127" s="110" t="s">
        <v>162</v>
      </c>
      <c r="D127" s="110" t="s">
        <v>162</v>
      </c>
      <c r="E127" s="111">
        <v>1</v>
      </c>
      <c r="F127" s="112">
        <v>844</v>
      </c>
      <c r="G127" s="110" t="s">
        <v>203</v>
      </c>
      <c r="H127" s="110" t="s">
        <v>198</v>
      </c>
      <c r="I127" s="110" t="s">
        <v>165</v>
      </c>
    </row>
    <row r="128" spans="1:9" ht="14.25" thickBot="1">
      <c r="A128" s="110" t="s">
        <v>430</v>
      </c>
      <c r="B128" s="110" t="s">
        <v>196</v>
      </c>
      <c r="C128" s="110" t="s">
        <v>162</v>
      </c>
      <c r="D128" s="110" t="s">
        <v>162</v>
      </c>
      <c r="E128" s="111">
        <v>1</v>
      </c>
      <c r="F128" s="112">
        <v>844</v>
      </c>
      <c r="G128" s="110" t="s">
        <v>203</v>
      </c>
      <c r="H128" s="110" t="s">
        <v>198</v>
      </c>
      <c r="I128" s="110" t="s">
        <v>165</v>
      </c>
    </row>
    <row r="129" spans="1:9" ht="14.25" thickBot="1">
      <c r="A129" s="110" t="s">
        <v>431</v>
      </c>
      <c r="B129" s="110" t="s">
        <v>196</v>
      </c>
      <c r="C129" s="110" t="s">
        <v>162</v>
      </c>
      <c r="D129" s="110" t="s">
        <v>162</v>
      </c>
      <c r="E129" s="111">
        <v>1</v>
      </c>
      <c r="F129" s="112">
        <v>844</v>
      </c>
      <c r="G129" s="110" t="s">
        <v>203</v>
      </c>
      <c r="H129" s="110" t="s">
        <v>198</v>
      </c>
      <c r="I129" s="110" t="s">
        <v>165</v>
      </c>
    </row>
    <row r="130" spans="1:9" ht="14.25" thickBot="1">
      <c r="A130" s="110" t="s">
        <v>432</v>
      </c>
      <c r="B130" s="110" t="s">
        <v>433</v>
      </c>
      <c r="C130" s="110" t="s">
        <v>434</v>
      </c>
      <c r="D130" s="110" t="s">
        <v>435</v>
      </c>
      <c r="E130" s="111">
        <v>1</v>
      </c>
      <c r="F130" s="112">
        <v>1250</v>
      </c>
      <c r="G130" s="110" t="s">
        <v>203</v>
      </c>
      <c r="H130" s="110" t="s">
        <v>436</v>
      </c>
      <c r="I130" s="110" t="s">
        <v>165</v>
      </c>
    </row>
    <row r="131" spans="1:9" ht="14.25" thickBot="1">
      <c r="A131" s="110" t="s">
        <v>437</v>
      </c>
      <c r="B131" s="110" t="s">
        <v>438</v>
      </c>
      <c r="C131" s="110" t="s">
        <v>439</v>
      </c>
      <c r="D131" s="110" t="s">
        <v>201</v>
      </c>
      <c r="E131" s="111">
        <v>1</v>
      </c>
      <c r="F131" s="112">
        <v>9900</v>
      </c>
      <c r="G131" s="110" t="s">
        <v>173</v>
      </c>
      <c r="H131" s="110" t="s">
        <v>440</v>
      </c>
      <c r="I131" s="110" t="s">
        <v>165</v>
      </c>
    </row>
    <row r="132" spans="1:9" ht="14.25" thickBot="1">
      <c r="A132" s="110" t="s">
        <v>441</v>
      </c>
      <c r="B132" s="110" t="s">
        <v>442</v>
      </c>
      <c r="C132" s="110" t="s">
        <v>443</v>
      </c>
      <c r="D132" s="110" t="s">
        <v>201</v>
      </c>
      <c r="E132" s="111">
        <v>1</v>
      </c>
      <c r="F132" s="112">
        <v>9700</v>
      </c>
      <c r="G132" s="110" t="s">
        <v>173</v>
      </c>
      <c r="H132" s="110" t="s">
        <v>440</v>
      </c>
      <c r="I132" s="110" t="s">
        <v>165</v>
      </c>
    </row>
    <row r="133" spans="1:9" ht="14.25" thickBot="1">
      <c r="A133" s="110" t="s">
        <v>444</v>
      </c>
      <c r="B133" s="110" t="s">
        <v>445</v>
      </c>
      <c r="C133" s="110" t="s">
        <v>446</v>
      </c>
      <c r="D133" s="110" t="s">
        <v>162</v>
      </c>
      <c r="E133" s="111">
        <v>1</v>
      </c>
      <c r="F133" s="112">
        <v>898</v>
      </c>
      <c r="G133" s="110" t="s">
        <v>179</v>
      </c>
      <c r="H133" s="110" t="s">
        <v>447</v>
      </c>
      <c r="I133" s="110" t="s">
        <v>165</v>
      </c>
    </row>
    <row r="134" spans="1:9" ht="14.25" thickBot="1">
      <c r="A134" s="110" t="s">
        <v>448</v>
      </c>
      <c r="B134" s="110" t="s">
        <v>176</v>
      </c>
      <c r="C134" s="110" t="s">
        <v>162</v>
      </c>
      <c r="D134" s="110" t="s">
        <v>449</v>
      </c>
      <c r="E134" s="111">
        <v>1</v>
      </c>
      <c r="F134" s="112">
        <v>5150</v>
      </c>
      <c r="G134" s="110" t="s">
        <v>163</v>
      </c>
      <c r="H134" s="110" t="s">
        <v>169</v>
      </c>
      <c r="I134" s="110" t="s">
        <v>165</v>
      </c>
    </row>
    <row r="135" spans="1:9" ht="14.25" thickBot="1">
      <c r="A135" s="110" t="s">
        <v>450</v>
      </c>
      <c r="B135" s="110" t="s">
        <v>167</v>
      </c>
      <c r="C135" s="110" t="s">
        <v>285</v>
      </c>
      <c r="D135" s="110" t="s">
        <v>162</v>
      </c>
      <c r="E135" s="111">
        <v>1</v>
      </c>
      <c r="F135" s="112">
        <v>4280</v>
      </c>
      <c r="G135" s="110" t="s">
        <v>283</v>
      </c>
      <c r="H135" s="110" t="s">
        <v>169</v>
      </c>
      <c r="I135" s="110" t="s">
        <v>165</v>
      </c>
    </row>
    <row r="136" spans="1:9" ht="14.25" thickBot="1">
      <c r="A136" s="110" t="s">
        <v>451</v>
      </c>
      <c r="B136" s="110" t="s">
        <v>167</v>
      </c>
      <c r="C136" s="110" t="s">
        <v>298</v>
      </c>
      <c r="D136" s="110" t="s">
        <v>162</v>
      </c>
      <c r="E136" s="111">
        <v>1</v>
      </c>
      <c r="F136" s="112">
        <v>2080</v>
      </c>
      <c r="G136" s="110" t="s">
        <v>163</v>
      </c>
      <c r="H136" s="110" t="s">
        <v>169</v>
      </c>
      <c r="I136" s="110" t="s">
        <v>165</v>
      </c>
    </row>
    <row r="137" spans="1:9" ht="14.25" thickBot="1">
      <c r="A137" s="110" t="s">
        <v>452</v>
      </c>
      <c r="B137" s="110" t="s">
        <v>167</v>
      </c>
      <c r="C137" s="110" t="s">
        <v>168</v>
      </c>
      <c r="D137" s="110" t="s">
        <v>162</v>
      </c>
      <c r="E137" s="111">
        <v>1</v>
      </c>
      <c r="F137" s="112">
        <v>2080</v>
      </c>
      <c r="G137" s="110" t="s">
        <v>163</v>
      </c>
      <c r="H137" s="110" t="s">
        <v>169</v>
      </c>
      <c r="I137" s="110" t="s">
        <v>165</v>
      </c>
    </row>
    <row r="138" spans="1:9" ht="14.25" thickBot="1">
      <c r="A138" s="110" t="s">
        <v>453</v>
      </c>
      <c r="B138" s="110" t="s">
        <v>188</v>
      </c>
      <c r="C138" s="110" t="s">
        <v>162</v>
      </c>
      <c r="D138" s="110" t="s">
        <v>189</v>
      </c>
      <c r="E138" s="111">
        <v>1</v>
      </c>
      <c r="F138" s="112">
        <v>5700</v>
      </c>
      <c r="G138" s="110" t="s">
        <v>190</v>
      </c>
      <c r="H138" s="110" t="s">
        <v>191</v>
      </c>
      <c r="I138" s="110" t="s">
        <v>165</v>
      </c>
    </row>
    <row r="139" spans="1:9" ht="14.25" thickBot="1">
      <c r="A139" s="110" t="s">
        <v>454</v>
      </c>
      <c r="B139" s="110" t="s">
        <v>455</v>
      </c>
      <c r="C139" s="110" t="s">
        <v>456</v>
      </c>
      <c r="D139" s="110" t="s">
        <v>162</v>
      </c>
      <c r="E139" s="111">
        <v>1</v>
      </c>
      <c r="F139" s="112">
        <v>3000</v>
      </c>
      <c r="G139" s="110" t="s">
        <v>179</v>
      </c>
      <c r="H139" s="110" t="s">
        <v>457</v>
      </c>
      <c r="I139" s="110" t="s">
        <v>165</v>
      </c>
    </row>
    <row r="140" spans="1:9" ht="14.25" thickBot="1">
      <c r="A140" s="110" t="s">
        <v>458</v>
      </c>
      <c r="B140" s="110" t="s">
        <v>459</v>
      </c>
      <c r="C140" s="110" t="s">
        <v>460</v>
      </c>
      <c r="D140" s="110" t="s">
        <v>162</v>
      </c>
      <c r="E140" s="111">
        <v>1</v>
      </c>
      <c r="F140" s="112">
        <v>1700</v>
      </c>
      <c r="G140" s="110" t="s">
        <v>245</v>
      </c>
      <c r="H140" s="110" t="s">
        <v>407</v>
      </c>
      <c r="I140" s="110" t="s">
        <v>165</v>
      </c>
    </row>
    <row r="141" spans="1:9" ht="14.25" thickBot="1">
      <c r="A141" s="110" t="s">
        <v>461</v>
      </c>
      <c r="B141" s="110" t="s">
        <v>462</v>
      </c>
      <c r="C141" s="110" t="s">
        <v>243</v>
      </c>
      <c r="D141" s="110" t="s">
        <v>162</v>
      </c>
      <c r="E141" s="111">
        <v>1</v>
      </c>
      <c r="F141" s="112">
        <v>46170</v>
      </c>
      <c r="G141" s="110" t="s">
        <v>245</v>
      </c>
      <c r="H141" s="110" t="s">
        <v>186</v>
      </c>
      <c r="I141" s="110" t="s">
        <v>165</v>
      </c>
    </row>
    <row r="142" spans="1:9" ht="14.25" thickBot="1">
      <c r="A142" s="110" t="s">
        <v>463</v>
      </c>
      <c r="B142" s="110" t="s">
        <v>196</v>
      </c>
      <c r="C142" s="110" t="s">
        <v>162</v>
      </c>
      <c r="D142" s="110" t="s">
        <v>162</v>
      </c>
      <c r="E142" s="111">
        <v>1</v>
      </c>
      <c r="F142" s="112">
        <v>844</v>
      </c>
      <c r="G142" s="110" t="s">
        <v>203</v>
      </c>
      <c r="H142" s="110" t="s">
        <v>198</v>
      </c>
      <c r="I142" s="110" t="s">
        <v>165</v>
      </c>
    </row>
    <row r="143" spans="1:9" ht="14.25" thickBot="1">
      <c r="A143" s="110" t="s">
        <v>464</v>
      </c>
      <c r="B143" s="110" t="s">
        <v>196</v>
      </c>
      <c r="C143" s="110" t="s">
        <v>162</v>
      </c>
      <c r="D143" s="110" t="s">
        <v>162</v>
      </c>
      <c r="E143" s="111">
        <v>1</v>
      </c>
      <c r="F143" s="112">
        <v>844</v>
      </c>
      <c r="G143" s="110" t="s">
        <v>203</v>
      </c>
      <c r="H143" s="110" t="s">
        <v>198</v>
      </c>
      <c r="I143" s="110" t="s">
        <v>165</v>
      </c>
    </row>
    <row r="144" spans="1:9" ht="14.25" thickBot="1">
      <c r="A144" s="110" t="s">
        <v>465</v>
      </c>
      <c r="B144" s="110" t="s">
        <v>466</v>
      </c>
      <c r="C144" s="110" t="s">
        <v>467</v>
      </c>
      <c r="D144" s="110" t="s">
        <v>162</v>
      </c>
      <c r="E144" s="111">
        <v>1</v>
      </c>
      <c r="F144" s="112">
        <v>880</v>
      </c>
      <c r="G144" s="110" t="s">
        <v>179</v>
      </c>
      <c r="H144" s="110" t="s">
        <v>186</v>
      </c>
      <c r="I144" s="110" t="s">
        <v>165</v>
      </c>
    </row>
    <row r="145" spans="1:9" ht="14.25" thickBot="1">
      <c r="A145" s="110" t="s">
        <v>468</v>
      </c>
      <c r="B145" s="110" t="s">
        <v>188</v>
      </c>
      <c r="C145" s="110" t="s">
        <v>162</v>
      </c>
      <c r="D145" s="110" t="s">
        <v>189</v>
      </c>
      <c r="E145" s="111">
        <v>1</v>
      </c>
      <c r="F145" s="112">
        <v>5700</v>
      </c>
      <c r="G145" s="110" t="s">
        <v>190</v>
      </c>
      <c r="H145" s="110" t="s">
        <v>191</v>
      </c>
      <c r="I145" s="110" t="s">
        <v>165</v>
      </c>
    </row>
    <row r="146" spans="1:9" ht="14.25" thickBot="1">
      <c r="A146" s="110" t="s">
        <v>469</v>
      </c>
      <c r="B146" s="110" t="s">
        <v>196</v>
      </c>
      <c r="C146" s="110" t="s">
        <v>162</v>
      </c>
      <c r="D146" s="110" t="s">
        <v>162</v>
      </c>
      <c r="E146" s="111">
        <v>1</v>
      </c>
      <c r="F146" s="112">
        <v>844</v>
      </c>
      <c r="G146" s="110" t="s">
        <v>203</v>
      </c>
      <c r="H146" s="110" t="s">
        <v>198</v>
      </c>
      <c r="I146" s="110" t="s">
        <v>165</v>
      </c>
    </row>
    <row r="147" spans="1:9" ht="14.25" thickBot="1">
      <c r="A147" s="110" t="s">
        <v>470</v>
      </c>
      <c r="B147" s="110" t="s">
        <v>176</v>
      </c>
      <c r="C147" s="110" t="s">
        <v>471</v>
      </c>
      <c r="D147" s="110" t="s">
        <v>472</v>
      </c>
      <c r="E147" s="111">
        <v>1</v>
      </c>
      <c r="F147" s="112">
        <v>4050</v>
      </c>
      <c r="G147" s="110" t="s">
        <v>265</v>
      </c>
      <c r="H147" s="110" t="s">
        <v>186</v>
      </c>
      <c r="I147" s="110" t="s">
        <v>165</v>
      </c>
    </row>
    <row r="148" spans="1:9" ht="14.25" thickBot="1">
      <c r="A148" s="110" t="s">
        <v>473</v>
      </c>
      <c r="B148" s="110" t="s">
        <v>405</v>
      </c>
      <c r="C148" s="110" t="s">
        <v>406</v>
      </c>
      <c r="D148" s="110" t="s">
        <v>162</v>
      </c>
      <c r="E148" s="111">
        <v>1</v>
      </c>
      <c r="F148" s="112">
        <v>850</v>
      </c>
      <c r="G148" s="110" t="s">
        <v>245</v>
      </c>
      <c r="H148" s="110" t="s">
        <v>407</v>
      </c>
      <c r="I148" s="110" t="s">
        <v>165</v>
      </c>
    </row>
    <row r="149" spans="1:9" ht="14.25" thickBot="1">
      <c r="A149" s="110" t="s">
        <v>474</v>
      </c>
      <c r="B149" s="110" t="s">
        <v>196</v>
      </c>
      <c r="C149" s="110" t="s">
        <v>162</v>
      </c>
      <c r="D149" s="110" t="s">
        <v>162</v>
      </c>
      <c r="E149" s="111">
        <v>1</v>
      </c>
      <c r="F149" s="112">
        <v>844</v>
      </c>
      <c r="G149" s="110" t="s">
        <v>203</v>
      </c>
      <c r="H149" s="110" t="s">
        <v>198</v>
      </c>
      <c r="I149" s="110" t="s">
        <v>165</v>
      </c>
    </row>
    <row r="150" spans="1:9" ht="14.25" thickBot="1">
      <c r="A150" s="110" t="s">
        <v>475</v>
      </c>
      <c r="B150" s="110" t="s">
        <v>196</v>
      </c>
      <c r="C150" s="110" t="s">
        <v>162</v>
      </c>
      <c r="D150" s="110" t="s">
        <v>162</v>
      </c>
      <c r="E150" s="111">
        <v>1</v>
      </c>
      <c r="F150" s="112">
        <v>844</v>
      </c>
      <c r="G150" s="110" t="s">
        <v>203</v>
      </c>
      <c r="H150" s="110" t="s">
        <v>198</v>
      </c>
      <c r="I150" s="110" t="s">
        <v>165</v>
      </c>
    </row>
    <row r="151" spans="1:9" ht="14.25" thickBot="1">
      <c r="A151" s="110" t="s">
        <v>476</v>
      </c>
      <c r="B151" s="110" t="s">
        <v>196</v>
      </c>
      <c r="C151" s="110" t="s">
        <v>162</v>
      </c>
      <c r="D151" s="110" t="s">
        <v>162</v>
      </c>
      <c r="E151" s="111">
        <v>1</v>
      </c>
      <c r="F151" s="112">
        <v>844</v>
      </c>
      <c r="G151" s="110" t="s">
        <v>203</v>
      </c>
      <c r="H151" s="110" t="s">
        <v>198</v>
      </c>
      <c r="I151" s="110" t="s">
        <v>165</v>
      </c>
    </row>
    <row r="152" spans="1:9" ht="14.25" thickBot="1">
      <c r="A152" s="110" t="s">
        <v>477</v>
      </c>
      <c r="B152" s="110" t="s">
        <v>196</v>
      </c>
      <c r="C152" s="110" t="s">
        <v>162</v>
      </c>
      <c r="D152" s="110" t="s">
        <v>162</v>
      </c>
      <c r="E152" s="111">
        <v>1</v>
      </c>
      <c r="F152" s="112">
        <v>844</v>
      </c>
      <c r="G152" s="110" t="s">
        <v>197</v>
      </c>
      <c r="H152" s="110" t="s">
        <v>198</v>
      </c>
      <c r="I152" s="110" t="s">
        <v>165</v>
      </c>
    </row>
    <row r="153" spans="1:9" ht="14.25" thickBot="1">
      <c r="A153" s="110" t="s">
        <v>478</v>
      </c>
      <c r="B153" s="110" t="s">
        <v>196</v>
      </c>
      <c r="C153" s="110" t="s">
        <v>162</v>
      </c>
      <c r="D153" s="110" t="s">
        <v>162</v>
      </c>
      <c r="E153" s="111">
        <v>1</v>
      </c>
      <c r="F153" s="112">
        <v>844</v>
      </c>
      <c r="G153" s="110" t="s">
        <v>197</v>
      </c>
      <c r="H153" s="110" t="s">
        <v>198</v>
      </c>
      <c r="I153" s="110" t="s">
        <v>165</v>
      </c>
    </row>
    <row r="154" spans="1:9" ht="14.25" thickBot="1">
      <c r="A154" s="110" t="s">
        <v>479</v>
      </c>
      <c r="B154" s="110" t="s">
        <v>196</v>
      </c>
      <c r="C154" s="110" t="s">
        <v>162</v>
      </c>
      <c r="D154" s="110" t="s">
        <v>162</v>
      </c>
      <c r="E154" s="111">
        <v>1</v>
      </c>
      <c r="F154" s="112">
        <v>844</v>
      </c>
      <c r="G154" s="110" t="s">
        <v>197</v>
      </c>
      <c r="H154" s="110" t="s">
        <v>198</v>
      </c>
      <c r="I154" s="110" t="s">
        <v>165</v>
      </c>
    </row>
    <row r="155" spans="1:9" ht="14.25" thickBot="1">
      <c r="A155" s="110" t="s">
        <v>480</v>
      </c>
      <c r="B155" s="110" t="s">
        <v>196</v>
      </c>
      <c r="C155" s="110" t="s">
        <v>162</v>
      </c>
      <c r="D155" s="110" t="s">
        <v>162</v>
      </c>
      <c r="E155" s="111">
        <v>1</v>
      </c>
      <c r="F155" s="112">
        <v>844</v>
      </c>
      <c r="G155" s="110" t="s">
        <v>197</v>
      </c>
      <c r="H155" s="110" t="s">
        <v>198</v>
      </c>
      <c r="I155" s="110" t="s">
        <v>165</v>
      </c>
    </row>
    <row r="156" spans="1:9" ht="14.25" thickBot="1">
      <c r="A156" s="110" t="s">
        <v>481</v>
      </c>
      <c r="B156" s="110" t="s">
        <v>196</v>
      </c>
      <c r="C156" s="110" t="s">
        <v>162</v>
      </c>
      <c r="D156" s="110" t="s">
        <v>162</v>
      </c>
      <c r="E156" s="111">
        <v>1</v>
      </c>
      <c r="F156" s="112">
        <v>844</v>
      </c>
      <c r="G156" s="110" t="s">
        <v>197</v>
      </c>
      <c r="H156" s="110" t="s">
        <v>198</v>
      </c>
      <c r="I156" s="110" t="s">
        <v>165</v>
      </c>
    </row>
    <row r="157" spans="1:9" ht="14.25" thickBot="1">
      <c r="A157" s="110" t="s">
        <v>482</v>
      </c>
      <c r="B157" s="110" t="s">
        <v>196</v>
      </c>
      <c r="C157" s="110" t="s">
        <v>162</v>
      </c>
      <c r="D157" s="110" t="s">
        <v>162</v>
      </c>
      <c r="E157" s="111">
        <v>1</v>
      </c>
      <c r="F157" s="112">
        <v>844</v>
      </c>
      <c r="G157" s="110" t="s">
        <v>203</v>
      </c>
      <c r="H157" s="110" t="s">
        <v>198</v>
      </c>
      <c r="I157" s="110" t="s">
        <v>165</v>
      </c>
    </row>
    <row r="158" spans="1:9" ht="14.25" thickBot="1">
      <c r="A158" s="110" t="s">
        <v>483</v>
      </c>
      <c r="B158" s="110" t="s">
        <v>484</v>
      </c>
      <c r="C158" s="110" t="s">
        <v>485</v>
      </c>
      <c r="D158" s="110" t="s">
        <v>201</v>
      </c>
      <c r="E158" s="111">
        <v>1</v>
      </c>
      <c r="F158" s="112">
        <v>94872</v>
      </c>
      <c r="G158" s="110" t="s">
        <v>255</v>
      </c>
      <c r="H158" s="110" t="s">
        <v>486</v>
      </c>
      <c r="I158" s="110" t="s">
        <v>165</v>
      </c>
    </row>
    <row r="159" spans="1:9" ht="14.25" thickBot="1">
      <c r="A159" s="110" t="s">
        <v>487</v>
      </c>
      <c r="B159" s="110" t="s">
        <v>312</v>
      </c>
      <c r="C159" s="110" t="s">
        <v>488</v>
      </c>
      <c r="D159" s="110" t="s">
        <v>489</v>
      </c>
      <c r="E159" s="111">
        <v>1</v>
      </c>
      <c r="F159" s="112">
        <v>4600</v>
      </c>
      <c r="G159" s="110" t="s">
        <v>255</v>
      </c>
      <c r="H159" s="110" t="s">
        <v>490</v>
      </c>
      <c r="I159" s="110" t="s">
        <v>165</v>
      </c>
    </row>
    <row r="160" spans="1:9" ht="14.25" thickBot="1">
      <c r="A160" s="110" t="s">
        <v>491</v>
      </c>
      <c r="B160" s="110" t="s">
        <v>312</v>
      </c>
      <c r="C160" s="110" t="s">
        <v>488</v>
      </c>
      <c r="D160" s="110" t="s">
        <v>489</v>
      </c>
      <c r="E160" s="111">
        <v>1</v>
      </c>
      <c r="F160" s="112">
        <v>4600</v>
      </c>
      <c r="G160" s="110" t="s">
        <v>255</v>
      </c>
      <c r="H160" s="110" t="s">
        <v>490</v>
      </c>
      <c r="I160" s="110" t="s">
        <v>165</v>
      </c>
    </row>
    <row r="161" spans="1:9" ht="14.25" thickBot="1">
      <c r="A161" s="110" t="s">
        <v>492</v>
      </c>
      <c r="B161" s="110" t="s">
        <v>312</v>
      </c>
      <c r="C161" s="110" t="s">
        <v>488</v>
      </c>
      <c r="D161" s="110" t="s">
        <v>489</v>
      </c>
      <c r="E161" s="111">
        <v>1</v>
      </c>
      <c r="F161" s="112">
        <v>4600</v>
      </c>
      <c r="G161" s="110" t="s">
        <v>255</v>
      </c>
      <c r="H161" s="110" t="s">
        <v>490</v>
      </c>
      <c r="I161" s="110" t="s">
        <v>165</v>
      </c>
    </row>
    <row r="162" spans="1:9" ht="14.25" thickBot="1">
      <c r="A162" s="110" t="s">
        <v>493</v>
      </c>
      <c r="B162" s="110" t="s">
        <v>414</v>
      </c>
      <c r="C162" s="110" t="s">
        <v>494</v>
      </c>
      <c r="D162" s="110" t="s">
        <v>495</v>
      </c>
      <c r="E162" s="111">
        <v>1</v>
      </c>
      <c r="F162" s="112">
        <v>3200</v>
      </c>
      <c r="G162" s="110" t="s">
        <v>274</v>
      </c>
      <c r="H162" s="110" t="s">
        <v>496</v>
      </c>
      <c r="I162" s="110" t="s">
        <v>165</v>
      </c>
    </row>
    <row r="163" spans="1:9" ht="14.25" thickBot="1">
      <c r="A163" s="110" t="s">
        <v>497</v>
      </c>
      <c r="B163" s="110" t="s">
        <v>498</v>
      </c>
      <c r="C163" s="110" t="s">
        <v>499</v>
      </c>
      <c r="D163" s="110" t="s">
        <v>201</v>
      </c>
      <c r="E163" s="111">
        <v>1</v>
      </c>
      <c r="F163" s="112">
        <v>48300</v>
      </c>
      <c r="G163" s="110" t="s">
        <v>185</v>
      </c>
      <c r="H163" s="110" t="s">
        <v>500</v>
      </c>
      <c r="I163" s="110" t="s">
        <v>165</v>
      </c>
    </row>
    <row r="164" spans="1:9" ht="14.25" thickBot="1">
      <c r="A164" s="110" t="s">
        <v>501</v>
      </c>
      <c r="B164" s="110" t="s">
        <v>502</v>
      </c>
      <c r="C164" s="110" t="s">
        <v>503</v>
      </c>
      <c r="D164" s="110" t="s">
        <v>201</v>
      </c>
      <c r="E164" s="111">
        <v>1</v>
      </c>
      <c r="F164" s="112">
        <v>61000</v>
      </c>
      <c r="G164" s="110" t="s">
        <v>255</v>
      </c>
      <c r="H164" s="110" t="s">
        <v>504</v>
      </c>
      <c r="I164" s="110" t="s">
        <v>165</v>
      </c>
    </row>
    <row r="165" spans="1:9" ht="14.25" thickBot="1">
      <c r="A165" s="110" t="s">
        <v>11</v>
      </c>
      <c r="B165" s="110"/>
      <c r="C165" s="110"/>
      <c r="D165" s="110"/>
      <c r="E165" s="111">
        <f>SUM(E6:E164)</f>
        <v>159</v>
      </c>
      <c r="F165" s="112">
        <f>SUM(F6:F164)</f>
        <v>1530353.92</v>
      </c>
      <c r="G165" s="110"/>
      <c r="H165" s="110"/>
      <c r="I165" s="110"/>
    </row>
  </sheetData>
  <sheetProtection password="C59D" sheet="1" objects="1" scenarios="1"/>
  <mergeCells count="2">
    <mergeCell ref="A1:H1"/>
    <mergeCell ref="A3:H3"/>
  </mergeCells>
  <phoneticPr fontId="2" type="noConversion"/>
  <printOptions horizontalCentered="1"/>
  <pageMargins left="0.74803149606299213" right="0.74803149606299213" top="0.98425196850393704" bottom="0.98425196850393704" header="0.51181102362204722" footer="0.51181102362204722"/>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tabSelected="1" topLeftCell="A16" zoomScaleNormal="100" workbookViewId="0">
      <selection activeCell="H15" sqref="H15"/>
    </sheetView>
  </sheetViews>
  <sheetFormatPr defaultColWidth="9" defaultRowHeight="13.5"/>
  <cols>
    <col min="1" max="1" width="13.25" customWidth="1"/>
    <col min="2" max="2" width="22.25" customWidth="1"/>
    <col min="3" max="4" width="17.25" customWidth="1"/>
    <col min="5" max="5" width="13.25" customWidth="1"/>
  </cols>
  <sheetData>
    <row r="1" spans="1:5" ht="18.75">
      <c r="A1" s="215" t="s">
        <v>143</v>
      </c>
      <c r="B1" s="215"/>
      <c r="C1" s="215"/>
      <c r="D1" s="215"/>
      <c r="E1" s="215"/>
    </row>
    <row r="2" spans="1:5" ht="23.25" thickBot="1">
      <c r="A2" s="29" t="s">
        <v>52</v>
      </c>
    </row>
    <row r="3" spans="1:5" ht="19.5" thickBot="1">
      <c r="A3" s="113" t="s">
        <v>62</v>
      </c>
      <c r="B3" s="113" t="s">
        <v>63</v>
      </c>
      <c r="C3" s="113" t="s">
        <v>64</v>
      </c>
      <c r="D3" s="113" t="s">
        <v>65</v>
      </c>
      <c r="E3" s="113" t="s">
        <v>66</v>
      </c>
    </row>
    <row r="4" spans="1:5" ht="14.25" thickBot="1">
      <c r="A4" s="114" t="s">
        <v>505</v>
      </c>
      <c r="B4" s="115" t="s">
        <v>506</v>
      </c>
      <c r="C4" s="115"/>
      <c r="D4" s="115">
        <v>65220081</v>
      </c>
      <c r="E4" s="115"/>
    </row>
    <row r="5" spans="1:5" ht="14.25" thickBot="1">
      <c r="A5" s="115" t="s">
        <v>507</v>
      </c>
      <c r="B5" s="115" t="s">
        <v>508</v>
      </c>
      <c r="C5" s="115" t="s">
        <v>509</v>
      </c>
      <c r="D5" s="115">
        <v>65239571</v>
      </c>
      <c r="E5" s="115"/>
    </row>
    <row r="6" spans="1:5" ht="14.25" thickBot="1">
      <c r="A6" s="115" t="s">
        <v>197</v>
      </c>
      <c r="B6" s="115" t="s">
        <v>508</v>
      </c>
      <c r="C6" s="115" t="s">
        <v>510</v>
      </c>
      <c r="D6" s="115">
        <v>67870163</v>
      </c>
      <c r="E6" s="115"/>
    </row>
    <row r="9" spans="1:5">
      <c r="A9" t="s">
        <v>511</v>
      </c>
    </row>
  </sheetData>
  <sheetProtection password="C59D" sheet="1" objects="1" scenarios="1"/>
  <mergeCells count="1">
    <mergeCell ref="A1:E1"/>
  </mergeCells>
  <phoneticPr fontId="2" type="noConversion"/>
  <printOptions horizontalCentered="1"/>
  <pageMargins left="0.74803149606299213" right="0.74803149606299213" top="0.98425196850393704" bottom="0.98425196850393704" header="0.51181102362204722" footer="0.51181102362204722"/>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zoomScale="130" zoomScaleNormal="130" workbookViewId="0">
      <pane xSplit="1" ySplit="5" topLeftCell="B6" activePane="bottomRight" state="frozen"/>
      <selection pane="topRight"/>
      <selection pane="bottomLeft"/>
      <selection pane="bottomRight" activeCell="A2" sqref="A2:L2"/>
    </sheetView>
  </sheetViews>
  <sheetFormatPr defaultRowHeight="13.5"/>
  <cols>
    <col min="1" max="1" width="5.625" style="3" customWidth="1"/>
    <col min="2" max="2" width="8.875" style="3" customWidth="1"/>
    <col min="3" max="3" width="14.75" style="3" customWidth="1"/>
    <col min="4" max="4" width="19.625" style="3" customWidth="1"/>
    <col min="5" max="5" width="10.25" style="4" customWidth="1"/>
    <col min="6" max="6" width="8.5" style="3" customWidth="1"/>
    <col min="7" max="7" width="10.5" style="5" customWidth="1"/>
    <col min="8" max="8" width="6" style="3" customWidth="1"/>
    <col min="9" max="9" width="12.25" style="3" customWidth="1"/>
    <col min="10" max="10" width="17.75" style="6" customWidth="1"/>
    <col min="11" max="11" width="10.375" style="7" customWidth="1"/>
    <col min="12" max="12" width="8.375" style="6" customWidth="1"/>
    <col min="13" max="16384" width="9" style="6"/>
  </cols>
  <sheetData>
    <row r="1" spans="1:12" ht="20.25" customHeight="1">
      <c r="A1" s="223" t="s">
        <v>67</v>
      </c>
      <c r="B1" s="223"/>
      <c r="C1" s="223"/>
    </row>
    <row r="2" spans="1:12" ht="32.25" customHeight="1">
      <c r="A2" s="224" t="s">
        <v>68</v>
      </c>
      <c r="B2" s="224"/>
      <c r="C2" s="224"/>
      <c r="D2" s="224"/>
      <c r="E2" s="224"/>
      <c r="F2" s="224"/>
      <c r="G2" s="224"/>
      <c r="H2" s="224"/>
      <c r="I2" s="224"/>
      <c r="J2" s="224"/>
      <c r="K2" s="224"/>
      <c r="L2" s="224"/>
    </row>
    <row r="4" spans="1:12" s="1" customFormat="1" ht="22.5" customHeight="1">
      <c r="A4" s="225" t="s">
        <v>69</v>
      </c>
      <c r="B4" s="225"/>
      <c r="C4" s="226"/>
      <c r="D4" s="226"/>
      <c r="E4" s="226"/>
      <c r="F4" s="8"/>
      <c r="H4" s="9"/>
      <c r="I4" s="9"/>
      <c r="J4" s="9"/>
      <c r="K4" s="227" t="s">
        <v>70</v>
      </c>
      <c r="L4" s="227"/>
    </row>
    <row r="5" spans="1:12" s="2" customFormat="1" ht="27" customHeight="1">
      <c r="A5" s="10" t="s">
        <v>71</v>
      </c>
      <c r="B5" s="10" t="s">
        <v>36</v>
      </c>
      <c r="C5" s="10" t="s">
        <v>37</v>
      </c>
      <c r="D5" s="10" t="s">
        <v>72</v>
      </c>
      <c r="E5" s="11" t="s">
        <v>73</v>
      </c>
      <c r="F5" s="10" t="s">
        <v>74</v>
      </c>
      <c r="G5" s="12" t="s">
        <v>75</v>
      </c>
      <c r="H5" s="10" t="s">
        <v>76</v>
      </c>
      <c r="I5" s="10" t="s">
        <v>77</v>
      </c>
      <c r="J5" s="10" t="s">
        <v>78</v>
      </c>
      <c r="K5" s="12" t="s">
        <v>79</v>
      </c>
      <c r="L5" s="12" t="s">
        <v>66</v>
      </c>
    </row>
    <row r="6" spans="1:12" s="1" customFormat="1" ht="15.95" customHeight="1">
      <c r="A6" s="217" t="s">
        <v>80</v>
      </c>
      <c r="B6" s="218"/>
      <c r="C6" s="219"/>
      <c r="D6" s="13" t="s">
        <v>81</v>
      </c>
      <c r="E6" s="14"/>
      <c r="F6" s="15"/>
      <c r="G6" s="16" t="s">
        <v>61</v>
      </c>
      <c r="H6" s="13" t="s">
        <v>61</v>
      </c>
      <c r="I6" s="13" t="s">
        <v>61</v>
      </c>
      <c r="J6" s="13" t="s">
        <v>61</v>
      </c>
      <c r="K6" s="16" t="s">
        <v>61</v>
      </c>
      <c r="L6" s="16"/>
    </row>
    <row r="7" spans="1:12" s="1" customFormat="1" ht="15.95" customHeight="1">
      <c r="A7" s="220" t="s">
        <v>82</v>
      </c>
      <c r="B7" s="221"/>
      <c r="C7" s="222"/>
      <c r="D7" s="17" t="s">
        <v>81</v>
      </c>
      <c r="E7" s="18"/>
      <c r="F7" s="19" t="s">
        <v>83</v>
      </c>
      <c r="G7" s="20" t="s">
        <v>61</v>
      </c>
      <c r="H7" s="21" t="s">
        <v>61</v>
      </c>
      <c r="I7" s="21" t="s">
        <v>61</v>
      </c>
      <c r="J7" s="21" t="s">
        <v>61</v>
      </c>
      <c r="K7" s="20" t="s">
        <v>61</v>
      </c>
      <c r="L7" s="20"/>
    </row>
    <row r="8" spans="1:12" s="1" customFormat="1" ht="15.95" customHeight="1">
      <c r="A8" s="21">
        <v>1</v>
      </c>
      <c r="B8" s="10" t="s">
        <v>84</v>
      </c>
      <c r="C8" s="21" t="s">
        <v>85</v>
      </c>
      <c r="D8" s="21" t="s">
        <v>86</v>
      </c>
      <c r="E8" s="22">
        <v>1000</v>
      </c>
      <c r="F8" s="15">
        <v>2.3199999999999998E-2</v>
      </c>
      <c r="G8" s="20">
        <v>42524</v>
      </c>
      <c r="H8" s="21" t="s">
        <v>87</v>
      </c>
      <c r="I8" s="21" t="s">
        <v>88</v>
      </c>
      <c r="J8" s="21" t="s">
        <v>89</v>
      </c>
      <c r="K8" s="20">
        <v>42503</v>
      </c>
      <c r="L8" s="20"/>
    </row>
    <row r="9" spans="1:12" s="1" customFormat="1" ht="15.95" customHeight="1">
      <c r="A9" s="21" t="s">
        <v>90</v>
      </c>
      <c r="B9" s="21" t="s">
        <v>90</v>
      </c>
      <c r="C9" s="21" t="s">
        <v>90</v>
      </c>
      <c r="D9" s="21"/>
      <c r="E9" s="22"/>
      <c r="F9" s="15"/>
      <c r="G9" s="20"/>
      <c r="H9" s="21"/>
      <c r="I9" s="21"/>
      <c r="J9" s="21"/>
      <c r="K9" s="20"/>
      <c r="L9" s="20"/>
    </row>
    <row r="10" spans="1:12" s="1" customFormat="1" ht="15.95" customHeight="1">
      <c r="A10" s="220" t="s">
        <v>91</v>
      </c>
      <c r="B10" s="221"/>
      <c r="C10" s="222"/>
      <c r="D10" s="17" t="s">
        <v>81</v>
      </c>
      <c r="E10" s="18"/>
      <c r="F10" s="19" t="s">
        <v>83</v>
      </c>
      <c r="G10" s="20" t="s">
        <v>61</v>
      </c>
      <c r="H10" s="21" t="s">
        <v>61</v>
      </c>
      <c r="I10" s="21" t="s">
        <v>61</v>
      </c>
      <c r="J10" s="21" t="s">
        <v>61</v>
      </c>
      <c r="K10" s="20" t="s">
        <v>61</v>
      </c>
      <c r="L10" s="20"/>
    </row>
    <row r="11" spans="1:12" s="1" customFormat="1" ht="15.95" customHeight="1">
      <c r="A11" s="21">
        <v>1</v>
      </c>
      <c r="B11" s="10" t="s">
        <v>84</v>
      </c>
      <c r="C11" s="21" t="s">
        <v>85</v>
      </c>
      <c r="D11" s="21" t="s">
        <v>86</v>
      </c>
      <c r="E11" s="22">
        <v>6000</v>
      </c>
      <c r="F11" s="15">
        <v>7.8799999999999995E-2</v>
      </c>
      <c r="G11" s="20">
        <v>39967</v>
      </c>
      <c r="H11" s="21" t="s">
        <v>92</v>
      </c>
      <c r="I11" s="21" t="s">
        <v>88</v>
      </c>
      <c r="J11" s="21" t="s">
        <v>89</v>
      </c>
      <c r="K11" s="20">
        <v>39946</v>
      </c>
      <c r="L11" s="20"/>
    </row>
    <row r="12" spans="1:12" s="1" customFormat="1" ht="15.95" customHeight="1">
      <c r="A12" s="21" t="s">
        <v>90</v>
      </c>
      <c r="B12" s="21" t="s">
        <v>90</v>
      </c>
      <c r="C12" s="21" t="s">
        <v>90</v>
      </c>
      <c r="D12" s="21"/>
      <c r="E12" s="22"/>
      <c r="F12" s="15"/>
      <c r="G12" s="20"/>
      <c r="H12" s="21"/>
      <c r="I12" s="21"/>
      <c r="J12" s="21"/>
      <c r="K12" s="20"/>
      <c r="L12" s="20"/>
    </row>
    <row r="13" spans="1:12" s="1" customFormat="1" ht="15.95" customHeight="1">
      <c r="A13" s="220" t="s">
        <v>93</v>
      </c>
      <c r="B13" s="221"/>
      <c r="C13" s="222"/>
      <c r="D13" s="21" t="s">
        <v>61</v>
      </c>
      <c r="E13" s="22"/>
      <c r="F13" s="23" t="s">
        <v>61</v>
      </c>
      <c r="G13" s="20" t="s">
        <v>61</v>
      </c>
      <c r="H13" s="21" t="s">
        <v>61</v>
      </c>
      <c r="I13" s="21" t="s">
        <v>61</v>
      </c>
      <c r="J13" s="21" t="s">
        <v>61</v>
      </c>
      <c r="K13" s="20" t="s">
        <v>61</v>
      </c>
      <c r="L13" s="20"/>
    </row>
    <row r="14" spans="1:12" s="2" customFormat="1" ht="15.95" customHeight="1">
      <c r="A14" s="10">
        <v>1</v>
      </c>
      <c r="B14" s="220" t="s">
        <v>94</v>
      </c>
      <c r="C14" s="222"/>
      <c r="D14" s="10" t="s">
        <v>95</v>
      </c>
      <c r="E14" s="24">
        <f>E15+E16+E17</f>
        <v>10000</v>
      </c>
      <c r="F14" s="15">
        <v>0.85</v>
      </c>
      <c r="G14" s="12">
        <v>40031</v>
      </c>
      <c r="H14" s="10" t="s">
        <v>96</v>
      </c>
      <c r="I14" s="21" t="s">
        <v>61</v>
      </c>
      <c r="J14" s="21" t="s">
        <v>61</v>
      </c>
      <c r="K14" s="20" t="s">
        <v>61</v>
      </c>
      <c r="L14" s="12"/>
    </row>
    <row r="15" spans="1:12" s="1" customFormat="1" ht="15.95" customHeight="1">
      <c r="A15" s="21"/>
      <c r="B15" s="21" t="s">
        <v>61</v>
      </c>
      <c r="C15" s="21" t="s">
        <v>85</v>
      </c>
      <c r="D15" s="21" t="s">
        <v>86</v>
      </c>
      <c r="E15" s="22">
        <v>2000</v>
      </c>
      <c r="F15" s="23" t="s">
        <v>61</v>
      </c>
      <c r="G15" s="20" t="s">
        <v>61</v>
      </c>
      <c r="H15" s="21" t="s">
        <v>61</v>
      </c>
      <c r="I15" s="21" t="s">
        <v>97</v>
      </c>
      <c r="J15" s="21" t="s">
        <v>98</v>
      </c>
      <c r="K15" s="20">
        <v>39909</v>
      </c>
      <c r="L15" s="20"/>
    </row>
    <row r="16" spans="1:12" s="1" customFormat="1" ht="15.95" customHeight="1">
      <c r="A16" s="21"/>
      <c r="B16" s="21" t="s">
        <v>99</v>
      </c>
      <c r="C16" s="21" t="s">
        <v>100</v>
      </c>
      <c r="D16" s="21" t="s">
        <v>101</v>
      </c>
      <c r="E16" s="22">
        <v>5000</v>
      </c>
      <c r="F16" s="23" t="s">
        <v>61</v>
      </c>
      <c r="G16" s="20" t="s">
        <v>61</v>
      </c>
      <c r="H16" s="21" t="s">
        <v>61</v>
      </c>
      <c r="I16" s="21" t="s">
        <v>97</v>
      </c>
      <c r="J16" s="21" t="s">
        <v>98</v>
      </c>
      <c r="K16" s="20">
        <v>39909</v>
      </c>
      <c r="L16" s="20"/>
    </row>
    <row r="17" spans="1:12" s="1" customFormat="1" ht="15.95" customHeight="1">
      <c r="A17" s="21"/>
      <c r="B17" s="21" t="s">
        <v>102</v>
      </c>
      <c r="C17" s="21" t="s">
        <v>103</v>
      </c>
      <c r="D17" s="21" t="s">
        <v>104</v>
      </c>
      <c r="E17" s="22">
        <v>3000</v>
      </c>
      <c r="F17" s="23" t="s">
        <v>61</v>
      </c>
      <c r="G17" s="20" t="s">
        <v>61</v>
      </c>
      <c r="H17" s="21" t="s">
        <v>61</v>
      </c>
      <c r="I17" s="21" t="s">
        <v>97</v>
      </c>
      <c r="J17" s="21" t="s">
        <v>98</v>
      </c>
      <c r="K17" s="20">
        <v>39909</v>
      </c>
      <c r="L17" s="20"/>
    </row>
    <row r="18" spans="1:12" s="2" customFormat="1" ht="15.95" customHeight="1">
      <c r="A18" s="10">
        <v>2</v>
      </c>
      <c r="B18" s="220" t="s">
        <v>105</v>
      </c>
      <c r="C18" s="222"/>
      <c r="D18" s="10" t="s">
        <v>106</v>
      </c>
      <c r="E18" s="24">
        <f>SUM(E19:E23)</f>
        <v>600</v>
      </c>
      <c r="F18" s="15">
        <v>0.7</v>
      </c>
      <c r="G18" s="12">
        <v>34794</v>
      </c>
      <c r="H18" s="10" t="s">
        <v>107</v>
      </c>
      <c r="I18" s="21" t="s">
        <v>61</v>
      </c>
      <c r="J18" s="21" t="s">
        <v>61</v>
      </c>
      <c r="K18" s="20" t="s">
        <v>61</v>
      </c>
      <c r="L18" s="12"/>
    </row>
    <row r="19" spans="1:12" s="2" customFormat="1" ht="15.95" customHeight="1">
      <c r="A19" s="10"/>
      <c r="B19" s="21" t="s">
        <v>61</v>
      </c>
      <c r="C19" s="21" t="s">
        <v>85</v>
      </c>
      <c r="D19" s="21" t="s">
        <v>86</v>
      </c>
      <c r="E19" s="22">
        <v>300</v>
      </c>
      <c r="F19" s="23" t="s">
        <v>61</v>
      </c>
      <c r="G19" s="20">
        <v>34794</v>
      </c>
      <c r="H19" s="21" t="s">
        <v>61</v>
      </c>
      <c r="I19" s="21" t="s">
        <v>97</v>
      </c>
      <c r="J19" s="21" t="s">
        <v>108</v>
      </c>
      <c r="K19" s="20">
        <v>34675</v>
      </c>
      <c r="L19" s="20"/>
    </row>
    <row r="20" spans="1:12" s="2" customFormat="1" ht="15.95" customHeight="1">
      <c r="A20" s="10"/>
      <c r="B20" s="21" t="s">
        <v>109</v>
      </c>
      <c r="C20" s="21" t="s">
        <v>110</v>
      </c>
      <c r="D20" s="21" t="s">
        <v>111</v>
      </c>
      <c r="E20" s="22">
        <v>80</v>
      </c>
      <c r="F20" s="23" t="s">
        <v>61</v>
      </c>
      <c r="G20" s="20">
        <v>34794</v>
      </c>
      <c r="H20" s="21" t="s">
        <v>61</v>
      </c>
      <c r="I20" s="21" t="s">
        <v>97</v>
      </c>
      <c r="J20" s="21" t="s">
        <v>108</v>
      </c>
      <c r="K20" s="20">
        <v>34675</v>
      </c>
      <c r="L20" s="20"/>
    </row>
    <row r="21" spans="1:12" s="2" customFormat="1" ht="15.95" customHeight="1">
      <c r="A21" s="10"/>
      <c r="B21" s="21" t="s">
        <v>112</v>
      </c>
      <c r="C21" s="21" t="s">
        <v>103</v>
      </c>
      <c r="D21" s="21" t="s">
        <v>113</v>
      </c>
      <c r="E21" s="22">
        <v>120</v>
      </c>
      <c r="F21" s="23" t="s">
        <v>61</v>
      </c>
      <c r="G21" s="20">
        <v>34794</v>
      </c>
      <c r="H21" s="21" t="s">
        <v>61</v>
      </c>
      <c r="I21" s="21" t="s">
        <v>97</v>
      </c>
      <c r="J21" s="21" t="s">
        <v>108</v>
      </c>
      <c r="K21" s="20">
        <v>34675</v>
      </c>
      <c r="L21" s="20"/>
    </row>
    <row r="22" spans="1:12" s="2" customFormat="1" ht="15.95" customHeight="1">
      <c r="A22" s="10"/>
      <c r="B22" s="21" t="s">
        <v>114</v>
      </c>
      <c r="C22" s="21" t="s">
        <v>100</v>
      </c>
      <c r="D22" s="21" t="s">
        <v>115</v>
      </c>
      <c r="E22" s="22">
        <v>35</v>
      </c>
      <c r="F22" s="23" t="s">
        <v>61</v>
      </c>
      <c r="G22" s="20">
        <v>34794</v>
      </c>
      <c r="H22" s="21" t="s">
        <v>61</v>
      </c>
      <c r="I22" s="21" t="s">
        <v>97</v>
      </c>
      <c r="J22" s="21" t="s">
        <v>108</v>
      </c>
      <c r="K22" s="20">
        <v>34675</v>
      </c>
      <c r="L22" s="20"/>
    </row>
    <row r="23" spans="1:12" s="2" customFormat="1" ht="15.95" customHeight="1">
      <c r="A23" s="10"/>
      <c r="B23" s="21" t="s">
        <v>116</v>
      </c>
      <c r="C23" s="21" t="s">
        <v>117</v>
      </c>
      <c r="D23" s="21" t="s">
        <v>111</v>
      </c>
      <c r="E23" s="22">
        <v>65</v>
      </c>
      <c r="F23" s="23" t="s">
        <v>61</v>
      </c>
      <c r="G23" s="20">
        <v>42833</v>
      </c>
      <c r="H23" s="21" t="s">
        <v>61</v>
      </c>
      <c r="I23" s="21" t="s">
        <v>88</v>
      </c>
      <c r="J23" s="21" t="s">
        <v>118</v>
      </c>
      <c r="K23" s="20">
        <v>42741</v>
      </c>
      <c r="L23" s="20" t="s">
        <v>119</v>
      </c>
    </row>
    <row r="24" spans="1:12" s="1" customFormat="1" ht="15.95" customHeight="1">
      <c r="A24" s="21" t="s">
        <v>90</v>
      </c>
      <c r="B24" s="21"/>
      <c r="C24" s="21"/>
      <c r="D24" s="21"/>
      <c r="E24" s="22"/>
      <c r="F24" s="23"/>
      <c r="G24" s="20"/>
      <c r="H24" s="21"/>
      <c r="I24" s="21"/>
      <c r="J24" s="21"/>
      <c r="K24" s="20"/>
      <c r="L24" s="20"/>
    </row>
    <row r="25" spans="1:12" s="1" customFormat="1" ht="8.25" customHeight="1">
      <c r="A25" s="8"/>
      <c r="B25" s="8"/>
      <c r="C25" s="8"/>
      <c r="D25" s="8"/>
      <c r="E25" s="25"/>
      <c r="F25" s="8"/>
      <c r="G25" s="26"/>
      <c r="H25" s="8"/>
      <c r="I25" s="8"/>
      <c r="K25" s="27"/>
    </row>
    <row r="26" spans="1:12" s="1" customFormat="1" ht="69.75" customHeight="1">
      <c r="A26" s="216" t="s">
        <v>120</v>
      </c>
      <c r="B26" s="216"/>
      <c r="C26" s="216"/>
      <c r="D26" s="216"/>
      <c r="E26" s="216"/>
      <c r="F26" s="216"/>
      <c r="G26" s="216"/>
      <c r="H26" s="216"/>
      <c r="I26" s="216"/>
      <c r="J26" s="216"/>
      <c r="K26" s="216"/>
    </row>
    <row r="27" spans="1:12" s="1" customFormat="1" ht="12">
      <c r="A27" s="8"/>
      <c r="B27" s="8"/>
      <c r="C27" s="8"/>
      <c r="D27" s="8"/>
      <c r="E27" s="25"/>
      <c r="F27" s="8"/>
      <c r="G27" s="26"/>
      <c r="H27" s="8"/>
      <c r="I27" s="8"/>
      <c r="K27" s="27"/>
    </row>
    <row r="28" spans="1:12" s="1" customFormat="1" ht="12">
      <c r="A28" s="8"/>
      <c r="B28" s="8"/>
      <c r="C28" s="8"/>
      <c r="D28" s="8"/>
      <c r="E28" s="25"/>
      <c r="F28" s="8"/>
      <c r="G28" s="26"/>
      <c r="H28" s="8"/>
      <c r="I28" s="8"/>
      <c r="K28" s="27"/>
    </row>
    <row r="29" spans="1:12" s="1" customFormat="1" ht="12">
      <c r="A29" s="8"/>
      <c r="B29" s="8"/>
      <c r="C29" s="8"/>
      <c r="D29" s="8"/>
      <c r="E29" s="25"/>
      <c r="F29" s="8"/>
      <c r="G29" s="26"/>
      <c r="H29" s="8"/>
      <c r="I29" s="8"/>
      <c r="K29" s="27"/>
    </row>
    <row r="30" spans="1:12" s="1" customFormat="1" ht="12">
      <c r="A30" s="8"/>
      <c r="B30" s="8"/>
      <c r="C30" s="8"/>
      <c r="D30" s="8"/>
      <c r="E30" s="25"/>
      <c r="F30" s="8"/>
      <c r="G30" s="26"/>
      <c r="H30" s="8"/>
      <c r="I30" s="8"/>
      <c r="K30" s="27"/>
    </row>
    <row r="31" spans="1:12" s="1" customFormat="1" ht="12">
      <c r="A31" s="8"/>
      <c r="B31" s="8"/>
      <c r="C31" s="8"/>
      <c r="D31" s="8"/>
      <c r="E31" s="25"/>
      <c r="F31" s="8"/>
      <c r="G31" s="26"/>
      <c r="H31" s="8"/>
      <c r="I31" s="8"/>
      <c r="K31" s="27"/>
    </row>
    <row r="32" spans="1:12" s="1" customFormat="1" ht="12">
      <c r="A32" s="8"/>
      <c r="B32" s="8"/>
      <c r="C32" s="8"/>
      <c r="D32" s="8"/>
      <c r="E32" s="25"/>
      <c r="F32" s="8"/>
      <c r="G32" s="26"/>
      <c r="H32" s="8"/>
      <c r="I32" s="8"/>
      <c r="K32" s="27"/>
    </row>
    <row r="33" spans="1:11" s="1" customFormat="1" ht="12">
      <c r="A33" s="8"/>
      <c r="B33" s="8"/>
      <c r="C33" s="8"/>
      <c r="D33" s="8"/>
      <c r="E33" s="25"/>
      <c r="F33" s="8"/>
      <c r="G33" s="26"/>
      <c r="H33" s="8"/>
      <c r="I33" s="8"/>
      <c r="K33" s="27"/>
    </row>
    <row r="34" spans="1:11" s="1" customFormat="1" ht="12">
      <c r="A34" s="8"/>
      <c r="B34" s="8"/>
      <c r="C34" s="8"/>
      <c r="D34" s="8"/>
      <c r="E34" s="25"/>
      <c r="F34" s="8"/>
      <c r="G34" s="26"/>
      <c r="H34" s="8"/>
      <c r="I34" s="8"/>
      <c r="K34" s="27"/>
    </row>
    <row r="35" spans="1:11" s="1" customFormat="1" ht="12">
      <c r="A35" s="8"/>
      <c r="B35" s="8"/>
      <c r="C35" s="8"/>
      <c r="D35" s="8"/>
      <c r="E35" s="25"/>
      <c r="F35" s="8"/>
      <c r="G35" s="26"/>
      <c r="H35" s="8"/>
      <c r="I35" s="8"/>
      <c r="K35" s="27"/>
    </row>
    <row r="36" spans="1:11" s="1" customFormat="1" ht="12">
      <c r="A36" s="8"/>
      <c r="B36" s="8"/>
      <c r="C36" s="8"/>
      <c r="D36" s="8"/>
      <c r="E36" s="25"/>
      <c r="F36" s="8"/>
      <c r="G36" s="26"/>
      <c r="H36" s="8"/>
      <c r="I36" s="8"/>
      <c r="K36" s="27"/>
    </row>
  </sheetData>
  <mergeCells count="12">
    <mergeCell ref="A1:C1"/>
    <mergeCell ref="A2:L2"/>
    <mergeCell ref="A4:B4"/>
    <mergeCell ref="C4:E4"/>
    <mergeCell ref="K4:L4"/>
    <mergeCell ref="A26:K26"/>
    <mergeCell ref="A6:C6"/>
    <mergeCell ref="A7:C7"/>
    <mergeCell ref="A10:C10"/>
    <mergeCell ref="A13:C13"/>
    <mergeCell ref="B14:C14"/>
    <mergeCell ref="B18:C18"/>
  </mergeCells>
  <phoneticPr fontId="2" type="noConversion"/>
  <pageMargins left="0.51180555555555596" right="0.51180555555555596" top="0.55069444444444404" bottom="0.55069444444444404" header="0.31458333333333299" footer="0.31458333333333299"/>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1</vt:i4>
      </vt:variant>
    </vt:vector>
  </HeadingPairs>
  <TitlesOfParts>
    <vt:vector size="9" baseType="lpstr">
      <vt:lpstr>附表01-统计表</vt:lpstr>
      <vt:lpstr>附表02-内部审批表</vt:lpstr>
      <vt:lpstr>附表03-1-1处置申请表（设备＜20万）</vt:lpstr>
      <vt:lpstr>附表03-1-3处置表20万元≤单价＜50万元(0)</vt:lpstr>
      <vt:lpstr>附表03-4家具</vt:lpstr>
      <vt:lpstr>附表03-5附件-明细</vt:lpstr>
      <vt:lpstr>附表03-6附件-专家</vt:lpstr>
      <vt:lpstr>表1填写示例</vt:lpstr>
      <vt:lpstr>表1填写示例!Print_Titles</vt:lpstr>
    </vt:vector>
  </TitlesOfParts>
  <Company>JSJYT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xxzx</dc:creator>
  <cp:lastModifiedBy>think</cp:lastModifiedBy>
  <cp:lastPrinted>2021-12-16T05:41:59Z</cp:lastPrinted>
  <dcterms:created xsi:type="dcterms:W3CDTF">2017-06-05T03:49:00Z</dcterms:created>
  <dcterms:modified xsi:type="dcterms:W3CDTF">2021-12-16T05:42:03Z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ies>
</file>